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steverasmussen/Downloads/"/>
    </mc:Choice>
  </mc:AlternateContent>
  <xr:revisionPtr revIDLastSave="0" documentId="13_ncr:1_{F6E16511-563F-064C-B751-30E755D2256C}" xr6:coauthVersionLast="45" xr6:coauthVersionMax="45" xr10:uidLastSave="{00000000-0000-0000-0000-000000000000}"/>
  <bookViews>
    <workbookView xWindow="1560" yWindow="460" windowWidth="24820" windowHeight="16600" xr2:uid="{00000000-000D-0000-FFFF-FFFF00000000}"/>
  </bookViews>
  <sheets>
    <sheet name="OrderForm" sheetId="1" r:id="rId1"/>
    <sheet name="product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hdMc9939/3uVfX0ju5AUuWFP2PQg=="/>
    </ext>
  </extLst>
</workbook>
</file>

<file path=xl/calcChain.xml><?xml version="1.0" encoding="utf-8"?>
<calcChain xmlns="http://schemas.openxmlformats.org/spreadsheetml/2006/main">
  <c r="AP20" i="2" l="1"/>
  <c r="AP19" i="2"/>
  <c r="AP22" i="2"/>
  <c r="AP21" i="2"/>
  <c r="AP25" i="2" l="1"/>
  <c r="AP24" i="2"/>
  <c r="AP23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3" i="2"/>
  <c r="AP4" i="2"/>
  <c r="AP2" i="2"/>
  <c r="AQ3" i="2" l="1" a="1"/>
  <c r="AQ3" i="2" s="1"/>
  <c r="AP36" i="2" a="1"/>
  <c r="AP3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<sst xmlns="http://schemas.openxmlformats.org/spreadsheetml/2006/main" count="1670" uniqueCount="248">
  <si>
    <t>Studies Weekly</t>
  </si>
  <si>
    <t>1140 N 1430 W</t>
  </si>
  <si>
    <t>Orem, Utah 84057</t>
  </si>
  <si>
    <t>Billing Information</t>
  </si>
  <si>
    <t>Instructions</t>
  </si>
  <si>
    <t>Charter Name</t>
  </si>
  <si>
    <t>Enter your charter's information into the billing information section. Then put each family's information below with the products you wish to order for them. For help email support@studiesweekly.com. When you are done filling everything in, send your sheet to orders@studiesweekly.com</t>
  </si>
  <si>
    <t>PO #</t>
  </si>
  <si>
    <t>First Name</t>
  </si>
  <si>
    <t>Last Name</t>
  </si>
  <si>
    <t>Phone</t>
  </si>
  <si>
    <t>Email</t>
  </si>
  <si>
    <t>Address</t>
  </si>
  <si>
    <t>City</t>
  </si>
  <si>
    <t>State</t>
  </si>
  <si>
    <t>CA</t>
  </si>
  <si>
    <t>Zip</t>
  </si>
  <si>
    <t>School Start Date</t>
  </si>
  <si>
    <t>Shipping Information</t>
  </si>
  <si>
    <t>Social Studies SKU</t>
  </si>
  <si>
    <t>Science SKU</t>
  </si>
  <si>
    <t>Well Being SKU</t>
  </si>
  <si>
    <t>Qty</t>
  </si>
  <si>
    <t>Format</t>
  </si>
  <si>
    <t>PO#</t>
  </si>
  <si>
    <t>Social Studies</t>
  </si>
  <si>
    <t>Science</t>
  </si>
  <si>
    <t>Well Being</t>
  </si>
  <si>
    <t>Kinder</t>
  </si>
  <si>
    <t>1st</t>
  </si>
  <si>
    <t>2nd</t>
  </si>
  <si>
    <t>3rd</t>
  </si>
  <si>
    <t>4th</t>
  </si>
  <si>
    <t>5th</t>
  </si>
  <si>
    <t>6th</t>
  </si>
  <si>
    <t>AK</t>
  </si>
  <si>
    <t>SW0</t>
  </si>
  <si>
    <t>SW1</t>
  </si>
  <si>
    <t>SW2</t>
  </si>
  <si>
    <t>SW3</t>
  </si>
  <si>
    <t>SW4</t>
  </si>
  <si>
    <t>USAB</t>
  </si>
  <si>
    <t>WH6</t>
  </si>
  <si>
    <t>SWSN0</t>
  </si>
  <si>
    <t>SWSN1</t>
  </si>
  <si>
    <t>SWSN2</t>
  </si>
  <si>
    <t>SWSN3</t>
  </si>
  <si>
    <t>SWSN4</t>
  </si>
  <si>
    <t>SWSN5</t>
  </si>
  <si>
    <t>WB0</t>
  </si>
  <si>
    <t>WB21</t>
  </si>
  <si>
    <t>WB43</t>
  </si>
  <si>
    <t>WB65</t>
  </si>
  <si>
    <t>CA7</t>
  </si>
  <si>
    <t>CA8</t>
  </si>
  <si>
    <t>AL</t>
  </si>
  <si>
    <t>AL0</t>
  </si>
  <si>
    <t>AL1</t>
  </si>
  <si>
    <t>AL2</t>
  </si>
  <si>
    <t>AL3</t>
  </si>
  <si>
    <t>AL4</t>
  </si>
  <si>
    <t>AL5</t>
  </si>
  <si>
    <t>AR</t>
  </si>
  <si>
    <t>SW5</t>
  </si>
  <si>
    <t>AZ</t>
  </si>
  <si>
    <t>AZ0</t>
  </si>
  <si>
    <t>AZ1</t>
  </si>
  <si>
    <t>AZ2</t>
  </si>
  <si>
    <t>AZ3</t>
  </si>
  <si>
    <t>AZ4</t>
  </si>
  <si>
    <t>AZ5</t>
  </si>
  <si>
    <t>CO</t>
  </si>
  <si>
    <t>CO4</t>
  </si>
  <si>
    <t>GS6</t>
  </si>
  <si>
    <t>CT</t>
  </si>
  <si>
    <t>DC</t>
  </si>
  <si>
    <t>DE</t>
  </si>
  <si>
    <t>FL</t>
  </si>
  <si>
    <t>FL0</t>
  </si>
  <si>
    <t>FL1</t>
  </si>
  <si>
    <t>FL2</t>
  </si>
  <si>
    <t>FL3</t>
  </si>
  <si>
    <t>FL4</t>
  </si>
  <si>
    <t>FL5</t>
  </si>
  <si>
    <t>GA</t>
  </si>
  <si>
    <t>GA0</t>
  </si>
  <si>
    <t>GA1</t>
  </si>
  <si>
    <t>GA2</t>
  </si>
  <si>
    <t>GA3</t>
  </si>
  <si>
    <t>GA4</t>
  </si>
  <si>
    <t>GA5</t>
  </si>
  <si>
    <t>GA6</t>
  </si>
  <si>
    <t>HI</t>
  </si>
  <si>
    <t>IA</t>
  </si>
  <si>
    <t>ID</t>
  </si>
  <si>
    <t>USAC</t>
  </si>
  <si>
    <t>IL</t>
  </si>
  <si>
    <t>IL0</t>
  </si>
  <si>
    <t>IL1</t>
  </si>
  <si>
    <t>IL2</t>
  </si>
  <si>
    <t>IL3</t>
  </si>
  <si>
    <t>IL4</t>
  </si>
  <si>
    <t>IL5</t>
  </si>
  <si>
    <t>IN</t>
  </si>
  <si>
    <t>IN3</t>
  </si>
  <si>
    <t>IN4</t>
  </si>
  <si>
    <t>KS</t>
  </si>
  <si>
    <t>KS4</t>
  </si>
  <si>
    <t>KY</t>
  </si>
  <si>
    <t>LA</t>
  </si>
  <si>
    <t>N0</t>
  </si>
  <si>
    <t>N1</t>
  </si>
  <si>
    <t>N2</t>
  </si>
  <si>
    <t>LA3</t>
  </si>
  <si>
    <t>LA5</t>
  </si>
  <si>
    <t>MA</t>
  </si>
  <si>
    <t>MD</t>
  </si>
  <si>
    <t>ME</t>
  </si>
  <si>
    <t>MI</t>
  </si>
  <si>
    <t>MI0</t>
  </si>
  <si>
    <t>MI1</t>
  </si>
  <si>
    <t>MI2</t>
  </si>
  <si>
    <t>MI3</t>
  </si>
  <si>
    <t>MI4</t>
  </si>
  <si>
    <t>MI5</t>
  </si>
  <si>
    <t>MN</t>
  </si>
  <si>
    <t>MN4</t>
  </si>
  <si>
    <t>MO</t>
  </si>
  <si>
    <t>MO0</t>
  </si>
  <si>
    <t>MO1</t>
  </si>
  <si>
    <t>MO2</t>
  </si>
  <si>
    <t>MO3</t>
  </si>
  <si>
    <t>MO4</t>
  </si>
  <si>
    <t>MO5</t>
  </si>
  <si>
    <t>MS</t>
  </si>
  <si>
    <t>MS4</t>
  </si>
  <si>
    <t>MT</t>
  </si>
  <si>
    <t>NC</t>
  </si>
  <si>
    <t>NC3</t>
  </si>
  <si>
    <t>NC4</t>
  </si>
  <si>
    <t>NC6</t>
  </si>
  <si>
    <t>ND</t>
  </si>
  <si>
    <t>NE</t>
  </si>
  <si>
    <t>NE4</t>
  </si>
  <si>
    <t>NH</t>
  </si>
  <si>
    <t>SWt</t>
  </si>
  <si>
    <t>NJ</t>
  </si>
  <si>
    <t>NJ4</t>
  </si>
  <si>
    <t>NM</t>
  </si>
  <si>
    <t>NM4</t>
  </si>
  <si>
    <t>NV</t>
  </si>
  <si>
    <t>NY</t>
  </si>
  <si>
    <t>NY3</t>
  </si>
  <si>
    <t>NY4</t>
  </si>
  <si>
    <t>NW5</t>
  </si>
  <si>
    <t>OH</t>
  </si>
  <si>
    <t>OH0</t>
  </si>
  <si>
    <t>OH1</t>
  </si>
  <si>
    <t>OH2</t>
  </si>
  <si>
    <t>OH3</t>
  </si>
  <si>
    <t>OH4</t>
  </si>
  <si>
    <t>OH5</t>
  </si>
  <si>
    <t>OH6</t>
  </si>
  <si>
    <t>OK</t>
  </si>
  <si>
    <t>OK0</t>
  </si>
  <si>
    <t>OK1</t>
  </si>
  <si>
    <t>OK2</t>
  </si>
  <si>
    <t>OK3</t>
  </si>
  <si>
    <t>OK4</t>
  </si>
  <si>
    <t>OK5</t>
  </si>
  <si>
    <t>OR</t>
  </si>
  <si>
    <t>OR4</t>
  </si>
  <si>
    <t>PA</t>
  </si>
  <si>
    <t>RI</t>
  </si>
  <si>
    <t>SC</t>
  </si>
  <si>
    <t>SCSW0</t>
  </si>
  <si>
    <t>SCSW1</t>
  </si>
  <si>
    <t>SCSW2</t>
  </si>
  <si>
    <t>SCSW3</t>
  </si>
  <si>
    <t>SCSW4</t>
  </si>
  <si>
    <t>SCSW5</t>
  </si>
  <si>
    <t>SD</t>
  </si>
  <si>
    <t>TN</t>
  </si>
  <si>
    <t>TN0</t>
  </si>
  <si>
    <t>TN1</t>
  </si>
  <si>
    <t>TN2</t>
  </si>
  <si>
    <t>TN3</t>
  </si>
  <si>
    <t>TN4</t>
  </si>
  <si>
    <t>TN5</t>
  </si>
  <si>
    <t>TX</t>
  </si>
  <si>
    <t>UT</t>
  </si>
  <si>
    <t>UT4</t>
  </si>
  <si>
    <t>VA</t>
  </si>
  <si>
    <t>VA4</t>
  </si>
  <si>
    <t>VT</t>
  </si>
  <si>
    <t>WA</t>
  </si>
  <si>
    <t>WA4</t>
  </si>
  <si>
    <t>WI</t>
  </si>
  <si>
    <t>WI4</t>
  </si>
  <si>
    <t>WV</t>
  </si>
  <si>
    <t>WY</t>
  </si>
  <si>
    <t>ESCA0</t>
  </si>
  <si>
    <t>ESCA1</t>
  </si>
  <si>
    <t>ESCA2</t>
  </si>
  <si>
    <t>ESCA3</t>
  </si>
  <si>
    <t>ESCA4</t>
  </si>
  <si>
    <t>ESCA5</t>
  </si>
  <si>
    <t>ESCA6</t>
  </si>
  <si>
    <t>Spanish Social Studies</t>
  </si>
  <si>
    <t>H02</t>
  </si>
  <si>
    <t>H3</t>
  </si>
  <si>
    <t>H4</t>
  </si>
  <si>
    <t>H5</t>
  </si>
  <si>
    <t>H6</t>
  </si>
  <si>
    <t>K-2</t>
  </si>
  <si>
    <t>Health</t>
  </si>
  <si>
    <t>dropdown</t>
  </si>
  <si>
    <t>SWSNES0</t>
  </si>
  <si>
    <t>SWSNES1</t>
  </si>
  <si>
    <t>SWSNES2</t>
  </si>
  <si>
    <t>SWSNES3</t>
  </si>
  <si>
    <t>SWSNES4</t>
  </si>
  <si>
    <t>SWSNES5</t>
  </si>
  <si>
    <t>Spanish Science</t>
  </si>
  <si>
    <t>CASW0</t>
  </si>
  <si>
    <t>CASW1</t>
  </si>
  <si>
    <t>CASW2</t>
  </si>
  <si>
    <t>CASW3</t>
  </si>
  <si>
    <t>CASW4</t>
  </si>
  <si>
    <t>CASW5</t>
  </si>
  <si>
    <t>CASW6</t>
  </si>
  <si>
    <t>TXSW0</t>
  </si>
  <si>
    <t>TXSW1</t>
  </si>
  <si>
    <t>TXSW2</t>
  </si>
  <si>
    <t>TXSW3</t>
  </si>
  <si>
    <t>TXSW4</t>
  </si>
  <si>
    <t>TXSW5</t>
  </si>
  <si>
    <t>TXSWES0</t>
  </si>
  <si>
    <t>TXSWES1</t>
  </si>
  <si>
    <t>TXSWES2</t>
  </si>
  <si>
    <t>TXSWES3</t>
  </si>
  <si>
    <t>TXSWES4</t>
  </si>
  <si>
    <t>TXSWES5</t>
  </si>
  <si>
    <t>2&amp;3</t>
  </si>
  <si>
    <t>4&amp;5</t>
  </si>
  <si>
    <t>ELA/Summer</t>
  </si>
  <si>
    <t>SUM23</t>
  </si>
  <si>
    <t>SUM45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</si>
</sst>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m\-d"/>
  </numFmts>
  <fonts count="14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rgb="FF1155CC"/>
      <name val="Arial"/>
      <family val="2"/>
    </font>
    <font>
      <sz val="10"/>
      <color rgb="FF000000"/>
      <name val="Arial"/>
      <family val="2"/>
    </font>
    <font>
      <sz val="10"/>
      <color theme="1"/>
      <name val="Roboto"/>
    </font>
    <font>
      <b/>
      <sz val="10"/>
      <color rgb="FF000000"/>
      <name val="Arial"/>
      <family val="2"/>
    </font>
    <font>
      <sz val="18"/>
      <color rgb="FF222222"/>
      <name val="Courier New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B54A"/>
        <bgColor rgb="FF39B54A"/>
      </patternFill>
    </fill>
    <fill>
      <patternFill patternType="solid">
        <fgColor rgb="FFEC1C23"/>
        <bgColor rgb="FFEC1C2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2" fillId="0" borderId="4" xfId="0" applyFont="1" applyBorder="1"/>
    <xf numFmtId="164" fontId="2" fillId="0" borderId="6" xfId="0" applyNumberFormat="1" applyFont="1" applyBorder="1"/>
    <xf numFmtId="0" fontId="1" fillId="0" borderId="4" xfId="0" applyFont="1" applyBorder="1"/>
    <xf numFmtId="49" fontId="1" fillId="0" borderId="5" xfId="0" applyNumberFormat="1" applyFont="1" applyBorder="1"/>
    <xf numFmtId="0" fontId="6" fillId="4" borderId="0" xfId="0" applyFont="1" applyFill="1" applyAlignment="1">
      <alignment horizontal="left"/>
    </xf>
    <xf numFmtId="49" fontId="2" fillId="0" borderId="5" xfId="0" applyNumberFormat="1" applyFont="1" applyBorder="1"/>
    <xf numFmtId="0" fontId="7" fillId="0" borderId="0" xfId="0" applyFont="1"/>
    <xf numFmtId="0" fontId="2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49" fontId="2" fillId="0" borderId="8" xfId="0" applyNumberFormat="1" applyFont="1" applyBorder="1"/>
    <xf numFmtId="49" fontId="2" fillId="0" borderId="0" xfId="0" applyNumberFormat="1" applyFont="1"/>
    <xf numFmtId="0" fontId="0" fillId="0" borderId="0" xfId="0" applyFont="1"/>
    <xf numFmtId="0" fontId="0" fillId="0" borderId="0" xfId="0" applyFont="1"/>
    <xf numFmtId="0" fontId="1" fillId="0" borderId="0" xfId="0" applyFont="1"/>
    <xf numFmtId="165" fontId="1" fillId="0" borderId="0" xfId="0" applyNumberFormat="1" applyFont="1"/>
    <xf numFmtId="0" fontId="8" fillId="0" borderId="0" xfId="0" applyFont="1"/>
    <xf numFmtId="0" fontId="2" fillId="0" borderId="0" xfId="0" applyFont="1"/>
    <xf numFmtId="0" fontId="9" fillId="0" borderId="0" xfId="0" applyFont="1" applyAlignment="1"/>
    <xf numFmtId="0" fontId="0" fillId="0" borderId="0" xfId="0" applyFont="1" applyAlignment="1"/>
    <xf numFmtId="0" fontId="10" fillId="0" borderId="0" xfId="0" applyFont="1"/>
    <xf numFmtId="16" fontId="13" fillId="0" borderId="0" xfId="0" applyNumberFormat="1" applyFont="1"/>
    <xf numFmtId="0" fontId="13" fillId="0" borderId="0" xfId="0" applyFont="1"/>
    <xf numFmtId="0" fontId="12" fillId="0" borderId="0" xfId="0" applyFont="1" applyAlignment="1"/>
    <xf numFmtId="0" fontId="2" fillId="0" borderId="0" xfId="0" applyFont="1" applyAlignment="1">
      <alignment horizontal="right"/>
    </xf>
    <xf numFmtId="0" fontId="4" fillId="0" borderId="5" xfId="0" applyFont="1" applyBorder="1"/>
    <xf numFmtId="164" fontId="2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roducts-style" pivot="0" count="3" xr9:uid="{00000000-0011-0000-FFFF-FFFF00000000}">
      <tableStyleElement type="header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71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AN53" headerRowCount="0">
  <tableColumns count="40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33" xr3:uid="{E01A5E92-D351-184C-BE82-D6552C4FF9D7}" name="Column32" dataDxfId="21"/>
    <tableColumn id="32" xr3:uid="{CF119B51-5DDE-4740-85D8-53BF906C06F9}" name="Column31" dataDxfId="20"/>
    <tableColumn id="26" xr3:uid="{3BFB1BFA-9E4A-C049-8950-D8151BF0F8D5}" name="Column25" dataDxfId="19"/>
    <tableColumn id="25" xr3:uid="{7B62492E-474A-D846-95D8-3BD4D2585DB2}" name="Column24" dataDxfId="18"/>
    <tableColumn id="24" xr3:uid="{0A65A871-7726-A54C-8D93-D10DAC7B3790}" name="Column23" dataDxfId="17"/>
    <tableColumn id="23" xr3:uid="{730A3D53-F9CF-ED48-AF65-D53E973B570B}" name="Column22" dataDxfId="16"/>
    <tableColumn id="22" xr3:uid="{159336DD-983F-3E48-A55F-46A16CDAA413}" name="Column21" dataDxfId="15"/>
    <tableColumn id="21" xr3:uid="{E91CF2EB-B1FB-0B48-9D79-5002ACDC519E}" name="Column20" dataDxfId="14"/>
    <tableColumn id="20" xr3:uid="{E35CC0BF-45CA-1042-8769-FC1F1C24FF90}" name="Column19" dataDxfId="13"/>
    <tableColumn id="46" xr3:uid="{6E152FFF-E1D6-3D45-8CDE-55A4F57153F1}" name="Column40" dataDxfId="12"/>
    <tableColumn id="45" xr3:uid="{2497C992-4CA8-A14A-BAA0-F9B79B8C0A99}" name="Column39" dataDxfId="11"/>
    <tableColumn id="29" xr3:uid="{61D442E8-22EA-5047-9A21-48EF33FCFFF3}" name="Column28" dataDxfId="10"/>
    <tableColumn id="30" xr3:uid="{51242407-125E-1544-B93F-912328236743}" name="Column29" dataDxfId="9"/>
    <tableColumn id="28" xr3:uid="{864BCA87-9665-EB4B-9660-CC42EEB0529C}" name="Column27" dataDxfId="8"/>
    <tableColumn id="27" xr3:uid="{41CA9E61-4EC2-A044-A417-1CC3A77E2D6F}" name="Column26" dataDxfId="7"/>
    <tableColumn id="31" xr3:uid="{A94FDC28-03C6-0047-9CF6-C4B2F92800BE}" name="Column30" dataDxfId="6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44" xr3:uid="{017913C1-219A-F14C-A436-35AC39885E08}" name="Column38" dataDxfId="5"/>
    <tableColumn id="43" xr3:uid="{1B9D3438-E310-6C4E-A6EE-67E59D550E32}" name="Column37" dataDxfId="4"/>
    <tableColumn id="42" xr3:uid="{69ABAC48-A197-3340-9712-89D93DC4166C}" name="Column36" dataDxfId="3"/>
    <tableColumn id="41" xr3:uid="{981C3DD2-95D8-3142-8B9B-B2FC745E820B}" name="Column35" dataDxfId="2"/>
    <tableColumn id="40" xr3:uid="{E71A118A-3C0F-8449-BF99-4FB7612030A9}" name="Column34" dataDxfId="1"/>
    <tableColumn id="39" xr3:uid="{A0981BC1-18E7-E542-ADCB-E0A831AF8C10}" name="Column33" dataDxfId="0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</tableColumns>
  <tableStyleInfo name="product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3" workbookViewId="0">
      <selection activeCell="I22" sqref="I22"/>
    </sheetView>
  </sheetViews>
  <sheetFormatPr baseColWidth="10" defaultColWidth="14.5" defaultRowHeight="15" customHeight="1"/>
  <cols>
    <col min="1" max="1" width="19.5" customWidth="1"/>
    <col min="2" max="2" width="18.5" customWidth="1"/>
    <col min="3" max="3" width="17.5" customWidth="1"/>
    <col min="4" max="4" width="23.5" customWidth="1"/>
    <col min="5" max="5" width="33" customWidth="1"/>
    <col min="6" max="7" width="17.83203125" customWidth="1"/>
    <col min="8" max="8" width="12.6640625" customWidth="1"/>
    <col min="9" max="9" width="18.6640625" customWidth="1"/>
    <col min="10" max="10" width="12.83203125" customWidth="1"/>
    <col min="11" max="11" width="15.5" customWidth="1"/>
    <col min="12" max="12" width="9.1640625" customWidth="1"/>
    <col min="13" max="13" width="15.6640625" customWidth="1"/>
    <col min="14" max="14" width="25.5" customWidth="1"/>
  </cols>
  <sheetData>
    <row r="1" spans="1:26" ht="15.75" customHeight="1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1"/>
      <c r="B3" s="1"/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2" t="s">
        <v>3</v>
      </c>
      <c r="B6" s="33"/>
      <c r="C6" s="34"/>
      <c r="D6" s="1"/>
      <c r="E6" s="35" t="s">
        <v>4</v>
      </c>
      <c r="F6" s="33"/>
      <c r="G6" s="33"/>
      <c r="H6" s="33"/>
      <c r="I6" s="34"/>
      <c r="J6" s="1"/>
      <c r="K6" s="1"/>
      <c r="L6" s="1"/>
      <c r="M6" s="1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" t="s">
        <v>5</v>
      </c>
      <c r="B7" s="28"/>
      <c r="C7" s="29"/>
      <c r="D7" s="1"/>
      <c r="E7" s="36" t="s">
        <v>6</v>
      </c>
      <c r="F7" s="37"/>
      <c r="G7" s="37"/>
      <c r="H7" s="37"/>
      <c r="I7" s="29"/>
      <c r="J7" s="1"/>
      <c r="K7" s="1"/>
      <c r="L7" s="1"/>
      <c r="M7" s="1"/>
      <c r="N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4" t="s">
        <v>7</v>
      </c>
      <c r="B8" s="28"/>
      <c r="C8" s="29"/>
      <c r="D8" s="1"/>
      <c r="E8" s="38"/>
      <c r="F8" s="37"/>
      <c r="G8" s="37"/>
      <c r="H8" s="37"/>
      <c r="I8" s="29"/>
      <c r="J8" s="1"/>
      <c r="K8" s="1"/>
      <c r="L8" s="1"/>
      <c r="M8" s="1"/>
      <c r="N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4" t="s">
        <v>8</v>
      </c>
      <c r="B9" s="28"/>
      <c r="C9" s="29"/>
      <c r="D9" s="1"/>
      <c r="E9" s="38"/>
      <c r="F9" s="37"/>
      <c r="G9" s="37"/>
      <c r="H9" s="37"/>
      <c r="I9" s="29"/>
      <c r="J9" s="1"/>
      <c r="K9" s="1"/>
      <c r="L9" s="1"/>
      <c r="M9" s="1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4" t="s">
        <v>9</v>
      </c>
      <c r="B10" s="28"/>
      <c r="C10" s="29"/>
      <c r="D10" s="1"/>
      <c r="E10" s="38"/>
      <c r="F10" s="37"/>
      <c r="G10" s="37"/>
      <c r="H10" s="37"/>
      <c r="I10" s="29"/>
      <c r="J10" s="1"/>
      <c r="K10" s="1"/>
      <c r="L10" s="1"/>
      <c r="M10" s="1"/>
      <c r="N10" s="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4" t="s">
        <v>10</v>
      </c>
      <c r="B11" s="28"/>
      <c r="C11" s="29"/>
      <c r="D11" s="1"/>
      <c r="E11" s="39"/>
      <c r="F11" s="40"/>
      <c r="G11" s="40"/>
      <c r="H11" s="40"/>
      <c r="I11" s="31"/>
      <c r="J11" s="1"/>
      <c r="K11" s="1"/>
      <c r="L11" s="1"/>
      <c r="M11" s="1"/>
      <c r="N11" s="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4" t="s">
        <v>11</v>
      </c>
      <c r="B12" s="41"/>
      <c r="C12" s="29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4" t="s">
        <v>12</v>
      </c>
      <c r="B13" s="28"/>
      <c r="C13" s="29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4" t="s">
        <v>13</v>
      </c>
      <c r="B14" s="28"/>
      <c r="C14" s="29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4" t="s">
        <v>14</v>
      </c>
      <c r="B15" s="28" t="s">
        <v>15</v>
      </c>
      <c r="C15" s="29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4" t="s">
        <v>16</v>
      </c>
      <c r="B16" s="28"/>
      <c r="C16" s="29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5" t="s">
        <v>17</v>
      </c>
      <c r="B17" s="30"/>
      <c r="C17" s="3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6" t="s">
        <v>8</v>
      </c>
      <c r="B20" s="1" t="s">
        <v>9</v>
      </c>
      <c r="C20" s="1" t="s">
        <v>10</v>
      </c>
      <c r="D20" s="1" t="s">
        <v>11</v>
      </c>
      <c r="E20" s="1" t="s">
        <v>12</v>
      </c>
      <c r="F20" s="1" t="s">
        <v>13</v>
      </c>
      <c r="G20" s="1" t="s">
        <v>14</v>
      </c>
      <c r="H20" s="1" t="s">
        <v>16</v>
      </c>
      <c r="I20" s="1" t="s">
        <v>19</v>
      </c>
      <c r="J20" s="1" t="s">
        <v>20</v>
      </c>
      <c r="K20" s="1" t="s">
        <v>21</v>
      </c>
      <c r="L20" s="1" t="s">
        <v>22</v>
      </c>
      <c r="M20" s="1" t="s">
        <v>23</v>
      </c>
      <c r="N20" s="7" t="s">
        <v>24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4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4"/>
      <c r="B22" s="3"/>
      <c r="C22" s="3"/>
      <c r="D22" s="3"/>
      <c r="E22" s="3"/>
      <c r="F22" s="10"/>
      <c r="G22" s="3"/>
      <c r="H22" s="10"/>
      <c r="I22" s="3"/>
      <c r="J22" s="3"/>
      <c r="K22" s="3"/>
      <c r="L22" s="3"/>
      <c r="M22" s="3"/>
      <c r="N22" s="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4"/>
      <c r="B23" s="3"/>
      <c r="C23" s="3"/>
      <c r="D23" s="3"/>
      <c r="E23" s="3"/>
      <c r="F23" s="10"/>
      <c r="G23" s="3"/>
      <c r="H23" s="10"/>
      <c r="I23" s="11"/>
      <c r="J23" s="3"/>
      <c r="K23" s="3"/>
      <c r="L23" s="3"/>
      <c r="M23" s="3"/>
      <c r="N23" s="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11"/>
      <c r="L24" s="11"/>
      <c r="M24" s="11"/>
      <c r="N24" s="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21"/>
      <c r="I131" s="3"/>
      <c r="J131" s="3"/>
      <c r="K131" s="3"/>
      <c r="L131" s="3"/>
      <c r="M131" s="3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21"/>
      <c r="G193" s="3"/>
      <c r="H193" s="3"/>
      <c r="I193" s="3"/>
      <c r="J193" s="3"/>
      <c r="K193" s="3"/>
      <c r="L193" s="3"/>
      <c r="M193" s="3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1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1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1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1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1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1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5">
    <mergeCell ref="B16:C16"/>
    <mergeCell ref="B17:C17"/>
    <mergeCell ref="A19:N19"/>
    <mergeCell ref="A6:C6"/>
    <mergeCell ref="E6:I6"/>
    <mergeCell ref="B7:C7"/>
    <mergeCell ref="E7:I11"/>
    <mergeCell ref="B8:C8"/>
    <mergeCell ref="B9:C9"/>
    <mergeCell ref="B10:C10"/>
    <mergeCell ref="B11:C11"/>
    <mergeCell ref="B12:C12"/>
    <mergeCell ref="B13:C13"/>
    <mergeCell ref="B14:C14"/>
    <mergeCell ref="B15:C15"/>
  </mergeCells>
  <dataValidations count="5">
    <dataValidation type="list" allowBlank="1" sqref="J21:J121" xr:uid="{00000000-0002-0000-0000-000000000000}">
      <formula1>"SWSN0,SWSN1,SWSN2,SWSN3,SWSN4,SWSN5,S6,SWSNES0,SWSNES1,SWSNES2,SWSNES3,SWSNES4,SWSNES5"</formula1>
    </dataValidation>
    <dataValidation type="list" allowBlank="1" showErrorMessage="1" sqref="M21:M121" xr:uid="{00000000-0002-0000-0000-000001000000}">
      <formula1>"Online-Only,Print &amp; Online"</formula1>
    </dataValidation>
    <dataValidation type="list" allowBlank="1" sqref="K21:K121" xr:uid="{00000000-0002-0000-0000-000004000000}">
      <formula1>"WB0,WB1,WB2,WB3,WB4,WB5,WB6"</formula1>
    </dataValidation>
    <dataValidation type="custom" allowBlank="1" showDropDown="1" showErrorMessage="1" sqref="B17" xr:uid="{00000000-0002-0000-0000-000005000000}">
      <formula1>OR(NOT(ISERROR(DATEVALUE(B17))), AND(ISNUMBER(B17), LEFT(CELL("format", B17))="D"))</formula1>
    </dataValidation>
    <dataValidation type="list" allowBlank="1" sqref="B15 G21:G121" xr:uid="{00000000-0002-0000-0000-000006000000}">
      <formula1>"AK,AL,AR,AZ,CA,CO,CT,DC,DE,FL,GA,HI,IA,ID,IL,IN,KS,KY,LA,MA,MD,ME,MI,MN,MO,MS,MT,NC,ND,NE,NH,NJ,NM,NV,NY,OH,OK,OR,PA,RI,SC,SD,TN,TX,UT,VA,VT,WA,WI,WV,WY"</formula1>
    </dataValidation>
  </dataValidation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9D9B64-09A3-444C-B6FB-75D36F1C7E99}">
          <x14:formula1>
            <xm:f>OFFSET(products!$AQ$3,0,0,COUNTA(products!$AQ$3:$AQ$25),1)</xm:f>
          </x14:formula1>
          <xm:sqref>I21:I121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1000"/>
  <sheetViews>
    <sheetView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AR3" sqref="AR3"/>
    </sheetView>
  </sheetViews>
  <sheetFormatPr baseColWidth="10" defaultColWidth="14.5" defaultRowHeight="15" customHeight="1"/>
  <cols>
    <col min="1" max="1" width="4.1640625" customWidth="1"/>
    <col min="2" max="7" width="7.83203125" customWidth="1"/>
    <col min="8" max="8" width="5.83203125" bestFit="1" customWidth="1"/>
    <col min="9" max="10" width="5.83203125" customWidth="1"/>
    <col min="11" max="16" width="9.33203125" bestFit="1" customWidth="1"/>
    <col min="17" max="17" width="6.83203125" bestFit="1" customWidth="1"/>
    <col min="18" max="19" width="6.83203125" style="23" customWidth="1"/>
    <col min="20" max="24" width="6.83203125" customWidth="1"/>
    <col min="25" max="30" width="7.83203125" customWidth="1"/>
    <col min="31" max="36" width="9.5" style="23" bestFit="1" customWidth="1"/>
    <col min="37" max="37" width="6.6640625" customWidth="1"/>
    <col min="38" max="40" width="6.33203125" customWidth="1"/>
    <col min="41" max="41" width="5.5" customWidth="1"/>
    <col min="42" max="42" width="8.33203125" bestFit="1" customWidth="1"/>
    <col min="43" max="50" width="6" customWidth="1"/>
    <col min="51" max="57" width="6.83203125" bestFit="1" customWidth="1"/>
    <col min="58" max="58" width="4.33203125" bestFit="1" customWidth="1"/>
    <col min="59" max="62" width="3.33203125" bestFit="1" customWidth="1"/>
  </cols>
  <sheetData>
    <row r="1" spans="1:43" ht="15.75" customHeight="1">
      <c r="A1" s="16"/>
      <c r="B1" s="42" t="s">
        <v>25</v>
      </c>
      <c r="C1" s="37"/>
      <c r="D1" s="37"/>
      <c r="E1" s="37"/>
      <c r="F1" s="37"/>
      <c r="G1" s="37"/>
      <c r="H1" s="37"/>
      <c r="K1" s="43" t="s">
        <v>208</v>
      </c>
      <c r="L1" s="43"/>
      <c r="M1" s="43"/>
      <c r="N1" s="43"/>
      <c r="O1" s="43"/>
      <c r="P1" s="43"/>
      <c r="Q1" s="43"/>
      <c r="R1" s="45" t="s">
        <v>245</v>
      </c>
      <c r="S1" s="43"/>
      <c r="T1" s="43" t="s">
        <v>215</v>
      </c>
      <c r="U1" s="43"/>
      <c r="V1" s="43"/>
      <c r="W1" s="43"/>
      <c r="X1" s="43"/>
      <c r="Y1" s="42" t="s">
        <v>26</v>
      </c>
      <c r="Z1" s="37"/>
      <c r="AA1" s="37"/>
      <c r="AB1" s="37"/>
      <c r="AC1" s="37"/>
      <c r="AD1" s="37"/>
      <c r="AE1" s="44" t="s">
        <v>223</v>
      </c>
      <c r="AF1" s="44"/>
      <c r="AG1" s="44"/>
      <c r="AH1" s="44"/>
      <c r="AI1" s="44"/>
      <c r="AJ1" s="44"/>
      <c r="AK1" s="42" t="s">
        <v>27</v>
      </c>
      <c r="AL1" s="37"/>
      <c r="AM1" s="37"/>
      <c r="AN1" s="37"/>
    </row>
    <row r="2" spans="1:43" ht="15.75" customHeight="1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8" t="s">
        <v>34</v>
      </c>
      <c r="I2" s="18"/>
      <c r="J2" s="18"/>
      <c r="K2" s="18" t="s">
        <v>28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33</v>
      </c>
      <c r="Q2" s="18" t="s">
        <v>34</v>
      </c>
      <c r="R2" s="25" t="s">
        <v>243</v>
      </c>
      <c r="S2" s="26" t="s">
        <v>244</v>
      </c>
      <c r="T2" s="18" t="s">
        <v>214</v>
      </c>
      <c r="U2" s="18" t="s">
        <v>31</v>
      </c>
      <c r="V2" s="18" t="s">
        <v>32</v>
      </c>
      <c r="W2" s="18" t="s">
        <v>33</v>
      </c>
      <c r="X2" s="18" t="s">
        <v>34</v>
      </c>
      <c r="Y2" s="18" t="s">
        <v>28</v>
      </c>
      <c r="Z2" s="18" t="s">
        <v>29</v>
      </c>
      <c r="AA2" s="18" t="s">
        <v>30</v>
      </c>
      <c r="AB2" s="18" t="s">
        <v>31</v>
      </c>
      <c r="AC2" s="18" t="s">
        <v>32</v>
      </c>
      <c r="AD2" s="18" t="s">
        <v>33</v>
      </c>
      <c r="AE2" s="18" t="s">
        <v>28</v>
      </c>
      <c r="AF2" s="18" t="s">
        <v>29</v>
      </c>
      <c r="AG2" s="18" t="s">
        <v>30</v>
      </c>
      <c r="AH2" s="18" t="s">
        <v>31</v>
      </c>
      <c r="AI2" s="18" t="s">
        <v>32</v>
      </c>
      <c r="AJ2" s="18" t="s">
        <v>33</v>
      </c>
      <c r="AK2" s="18" t="s">
        <v>28</v>
      </c>
      <c r="AL2" s="19">
        <v>44198</v>
      </c>
      <c r="AM2" s="19">
        <v>44259</v>
      </c>
      <c r="AN2" s="19">
        <v>44322</v>
      </c>
      <c r="AP2" s="3" t="str">
        <f>OrderForm!B15</f>
        <v>CA</v>
      </c>
      <c r="AQ2" t="s">
        <v>216</v>
      </c>
    </row>
    <row r="3" spans="1:43" ht="15.75" customHeight="1">
      <c r="A3" s="20" t="s">
        <v>35</v>
      </c>
      <c r="B3" s="21" t="s">
        <v>36</v>
      </c>
      <c r="C3" s="21" t="s">
        <v>37</v>
      </c>
      <c r="D3" s="21" t="s">
        <v>38</v>
      </c>
      <c r="E3" s="21" t="s">
        <v>39</v>
      </c>
      <c r="F3" s="21" t="s">
        <v>40</v>
      </c>
      <c r="G3" s="21" t="s">
        <v>41</v>
      </c>
      <c r="H3" s="21" t="s">
        <v>42</v>
      </c>
      <c r="I3" s="21"/>
      <c r="J3" s="21"/>
      <c r="K3" s="21"/>
      <c r="L3" s="21"/>
      <c r="M3" s="21"/>
      <c r="N3" s="21"/>
      <c r="O3" s="21"/>
      <c r="P3" s="21"/>
      <c r="Q3" s="21"/>
      <c r="R3" s="24" t="s">
        <v>246</v>
      </c>
      <c r="S3" s="24" t="s">
        <v>247</v>
      </c>
      <c r="T3" s="21" t="s">
        <v>209</v>
      </c>
      <c r="U3" s="21" t="s">
        <v>210</v>
      </c>
      <c r="V3" s="21" t="s">
        <v>211</v>
      </c>
      <c r="W3" s="21" t="s">
        <v>212</v>
      </c>
      <c r="X3" s="21" t="s">
        <v>213</v>
      </c>
      <c r="Y3" s="21" t="s">
        <v>43</v>
      </c>
      <c r="Z3" s="21" t="s">
        <v>44</v>
      </c>
      <c r="AA3" s="21" t="s">
        <v>45</v>
      </c>
      <c r="AB3" s="21" t="s">
        <v>46</v>
      </c>
      <c r="AC3" s="21" t="s">
        <v>47</v>
      </c>
      <c r="AD3" s="21" t="s">
        <v>48</v>
      </c>
      <c r="AE3" s="21" t="s">
        <v>217</v>
      </c>
      <c r="AF3" s="21" t="s">
        <v>218</v>
      </c>
      <c r="AG3" s="21" t="s">
        <v>219</v>
      </c>
      <c r="AH3" s="21" t="s">
        <v>220</v>
      </c>
      <c r="AI3" s="21" t="s">
        <v>221</v>
      </c>
      <c r="AJ3" s="21" t="s">
        <v>222</v>
      </c>
      <c r="AK3" s="21" t="s">
        <v>49</v>
      </c>
      <c r="AL3" s="21" t="s">
        <v>50</v>
      </c>
      <c r="AM3" s="21" t="s">
        <v>51</v>
      </c>
      <c r="AN3" s="21" t="s">
        <v>52</v>
      </c>
      <c r="AP3" s="3" t="str">
        <f>IF(INDEX(B3:B53,MATCH(OrderForm!$B$15,$A$3:$A$53)) =0,"",INDEX(B3:B53,MATCH(OrderForm!$B$15,$A$3:$A$53)))</f>
        <v>CASW0</v>
      </c>
      <c r="AQ3" s="22" t="str" cm="1">
        <f t="array" ref="AQ3:AQ25">_xlfn._xlws.FILTER(products!AP3:AP25, (products!AP3:AP25&lt;&gt;""))</f>
        <v>CASW0</v>
      </c>
    </row>
    <row r="4" spans="1:43" ht="15.75" customHeight="1">
      <c r="A4" s="18" t="s">
        <v>55</v>
      </c>
      <c r="B4" s="21" t="s">
        <v>56</v>
      </c>
      <c r="C4" s="21" t="s">
        <v>57</v>
      </c>
      <c r="D4" s="21" t="s">
        <v>58</v>
      </c>
      <c r="E4" s="21" t="s">
        <v>59</v>
      </c>
      <c r="F4" s="21" t="s">
        <v>60</v>
      </c>
      <c r="G4" s="21" t="s">
        <v>61</v>
      </c>
      <c r="H4" s="21" t="s">
        <v>41</v>
      </c>
      <c r="I4" s="21"/>
      <c r="J4" s="21"/>
      <c r="K4" s="21"/>
      <c r="L4" s="21"/>
      <c r="M4" s="21"/>
      <c r="N4" s="21"/>
      <c r="O4" s="21"/>
      <c r="P4" s="21"/>
      <c r="Q4" s="21"/>
      <c r="R4" s="24" t="s">
        <v>246</v>
      </c>
      <c r="S4" s="24" t="s">
        <v>247</v>
      </c>
      <c r="T4" s="21" t="s">
        <v>209</v>
      </c>
      <c r="U4" s="21" t="s">
        <v>210</v>
      </c>
      <c r="V4" s="21" t="s">
        <v>211</v>
      </c>
      <c r="W4" s="21" t="s">
        <v>212</v>
      </c>
      <c r="X4" s="21" t="s">
        <v>213</v>
      </c>
      <c r="Y4" s="21" t="s">
        <v>43</v>
      </c>
      <c r="Z4" s="21" t="s">
        <v>44</v>
      </c>
      <c r="AA4" s="21" t="s">
        <v>45</v>
      </c>
      <c r="AB4" s="21" t="s">
        <v>46</v>
      </c>
      <c r="AC4" s="21" t="s">
        <v>47</v>
      </c>
      <c r="AD4" s="21" t="s">
        <v>48</v>
      </c>
      <c r="AE4" s="21" t="s">
        <v>217</v>
      </c>
      <c r="AF4" s="21" t="s">
        <v>218</v>
      </c>
      <c r="AG4" s="21" t="s">
        <v>219</v>
      </c>
      <c r="AH4" s="21" t="s">
        <v>220</v>
      </c>
      <c r="AI4" s="21" t="s">
        <v>221</v>
      </c>
      <c r="AJ4" s="21" t="s">
        <v>222</v>
      </c>
      <c r="AK4" s="21" t="s">
        <v>49</v>
      </c>
      <c r="AL4" s="21" t="s">
        <v>50</v>
      </c>
      <c r="AM4" s="21" t="s">
        <v>51</v>
      </c>
      <c r="AN4" s="21" t="s">
        <v>52</v>
      </c>
      <c r="AP4" s="3" t="str">
        <f>IF(INDEX(C3:C53,MATCH(OrderForm!$B$15,$A$3:$A$53)) =0,"",INDEX(C3:C53,MATCH(OrderForm!$B$15,$A$3:$A$53)))</f>
        <v>CASW1</v>
      </c>
      <c r="AQ4" t="str">
        <v>CASW1</v>
      </c>
    </row>
    <row r="5" spans="1:43" ht="15.75" customHeight="1">
      <c r="A5" s="18" t="s">
        <v>62</v>
      </c>
      <c r="B5" s="21" t="s">
        <v>36</v>
      </c>
      <c r="C5" s="21" t="s">
        <v>37</v>
      </c>
      <c r="D5" s="21" t="s">
        <v>38</v>
      </c>
      <c r="E5" s="21" t="s">
        <v>39</v>
      </c>
      <c r="F5" s="21" t="s">
        <v>40</v>
      </c>
      <c r="G5" s="21" t="s">
        <v>63</v>
      </c>
      <c r="H5" s="21" t="s">
        <v>42</v>
      </c>
      <c r="I5" s="21"/>
      <c r="J5" s="21"/>
      <c r="K5" s="21"/>
      <c r="L5" s="21"/>
      <c r="M5" s="21"/>
      <c r="N5" s="21"/>
      <c r="O5" s="21"/>
      <c r="P5" s="21"/>
      <c r="Q5" s="21"/>
      <c r="R5" s="24" t="s">
        <v>246</v>
      </c>
      <c r="S5" s="24" t="s">
        <v>247</v>
      </c>
      <c r="T5" s="21" t="s">
        <v>209</v>
      </c>
      <c r="U5" s="21" t="s">
        <v>210</v>
      </c>
      <c r="V5" s="21" t="s">
        <v>211</v>
      </c>
      <c r="W5" s="21" t="s">
        <v>212</v>
      </c>
      <c r="X5" s="21" t="s">
        <v>213</v>
      </c>
      <c r="Y5" s="21" t="s">
        <v>43</v>
      </c>
      <c r="Z5" s="21" t="s">
        <v>44</v>
      </c>
      <c r="AA5" s="21" t="s">
        <v>45</v>
      </c>
      <c r="AB5" s="21" t="s">
        <v>46</v>
      </c>
      <c r="AC5" s="21" t="s">
        <v>47</v>
      </c>
      <c r="AD5" s="21" t="s">
        <v>48</v>
      </c>
      <c r="AE5" s="21" t="s">
        <v>217</v>
      </c>
      <c r="AF5" s="21" t="s">
        <v>218</v>
      </c>
      <c r="AG5" s="21" t="s">
        <v>219</v>
      </c>
      <c r="AH5" s="21" t="s">
        <v>220</v>
      </c>
      <c r="AI5" s="21" t="s">
        <v>221</v>
      </c>
      <c r="AJ5" s="21" t="s">
        <v>222</v>
      </c>
      <c r="AK5" s="21" t="s">
        <v>49</v>
      </c>
      <c r="AL5" s="21" t="s">
        <v>50</v>
      </c>
      <c r="AM5" s="21" t="s">
        <v>51</v>
      </c>
      <c r="AN5" s="21" t="s">
        <v>52</v>
      </c>
      <c r="AP5" s="21" t="str">
        <f>IF(INDEX(D3:D53,MATCH(OrderForm!$B$15,$A$3:$A$53)) =0,"",INDEX(D3:D53,MATCH(OrderForm!$B$15,$A$3:$A$53)))</f>
        <v>CASW2</v>
      </c>
      <c r="AQ5" t="str">
        <v>CASW2</v>
      </c>
    </row>
    <row r="6" spans="1:43" ht="15.75" customHeight="1">
      <c r="A6" s="18" t="s">
        <v>64</v>
      </c>
      <c r="B6" s="21" t="s">
        <v>65</v>
      </c>
      <c r="C6" s="21" t="s">
        <v>66</v>
      </c>
      <c r="D6" s="21" t="s">
        <v>67</v>
      </c>
      <c r="E6" s="21" t="s">
        <v>68</v>
      </c>
      <c r="F6" s="21" t="s">
        <v>69</v>
      </c>
      <c r="G6" s="21" t="s">
        <v>70</v>
      </c>
      <c r="H6" s="21" t="s">
        <v>42</v>
      </c>
      <c r="I6" s="21"/>
      <c r="J6" s="21"/>
      <c r="K6" s="21"/>
      <c r="L6" s="21"/>
      <c r="M6" s="21"/>
      <c r="N6" s="21"/>
      <c r="O6" s="21"/>
      <c r="P6" s="21"/>
      <c r="Q6" s="21"/>
      <c r="R6" s="24" t="s">
        <v>246</v>
      </c>
      <c r="S6" s="24" t="s">
        <v>247</v>
      </c>
      <c r="T6" s="21" t="s">
        <v>209</v>
      </c>
      <c r="U6" s="21" t="s">
        <v>210</v>
      </c>
      <c r="V6" s="21" t="s">
        <v>211</v>
      </c>
      <c r="W6" s="21" t="s">
        <v>212</v>
      </c>
      <c r="X6" s="21" t="s">
        <v>213</v>
      </c>
      <c r="Y6" s="21" t="s">
        <v>43</v>
      </c>
      <c r="Z6" s="21" t="s">
        <v>44</v>
      </c>
      <c r="AA6" s="21" t="s">
        <v>45</v>
      </c>
      <c r="AB6" s="21" t="s">
        <v>46</v>
      </c>
      <c r="AC6" s="21" t="s">
        <v>47</v>
      </c>
      <c r="AD6" s="21" t="s">
        <v>48</v>
      </c>
      <c r="AE6" s="21" t="s">
        <v>217</v>
      </c>
      <c r="AF6" s="21" t="s">
        <v>218</v>
      </c>
      <c r="AG6" s="21" t="s">
        <v>219</v>
      </c>
      <c r="AH6" s="21" t="s">
        <v>220</v>
      </c>
      <c r="AI6" s="21" t="s">
        <v>221</v>
      </c>
      <c r="AJ6" s="21" t="s">
        <v>222</v>
      </c>
      <c r="AK6" s="21" t="s">
        <v>49</v>
      </c>
      <c r="AL6" s="21" t="s">
        <v>50</v>
      </c>
      <c r="AM6" s="21" t="s">
        <v>51</v>
      </c>
      <c r="AN6" s="21" t="s">
        <v>52</v>
      </c>
      <c r="AP6" s="21" t="str">
        <f>IF(INDEX(E3:E53,MATCH(OrderForm!$B$15,$A$3:$A$53)) =0,"",INDEX(E3:E53,MATCH(OrderForm!$B$15,$A$3:$A$53)))</f>
        <v>CASW3</v>
      </c>
      <c r="AQ6" t="str">
        <v>CASW3</v>
      </c>
    </row>
    <row r="7" spans="1:43" ht="15.75" customHeight="1">
      <c r="A7" s="18" t="s">
        <v>15</v>
      </c>
      <c r="B7" s="24" t="s">
        <v>224</v>
      </c>
      <c r="C7" s="24" t="s">
        <v>225</v>
      </c>
      <c r="D7" s="24" t="s">
        <v>226</v>
      </c>
      <c r="E7" s="24" t="s">
        <v>227</v>
      </c>
      <c r="F7" s="24" t="s">
        <v>228</v>
      </c>
      <c r="G7" s="24" t="s">
        <v>229</v>
      </c>
      <c r="H7" s="24" t="s">
        <v>230</v>
      </c>
      <c r="I7" s="21" t="s">
        <v>53</v>
      </c>
      <c r="J7" s="21" t="s">
        <v>54</v>
      </c>
      <c r="K7" s="21" t="s">
        <v>201</v>
      </c>
      <c r="L7" s="21" t="s">
        <v>202</v>
      </c>
      <c r="M7" s="21" t="s">
        <v>203</v>
      </c>
      <c r="N7" s="21" t="s">
        <v>204</v>
      </c>
      <c r="O7" s="21" t="s">
        <v>205</v>
      </c>
      <c r="P7" s="21" t="s">
        <v>206</v>
      </c>
      <c r="Q7" s="21" t="s">
        <v>207</v>
      </c>
      <c r="R7" s="24" t="s">
        <v>246</v>
      </c>
      <c r="S7" s="24" t="s">
        <v>247</v>
      </c>
      <c r="T7" s="21" t="s">
        <v>209</v>
      </c>
      <c r="U7" s="21" t="s">
        <v>210</v>
      </c>
      <c r="V7" s="21" t="s">
        <v>211</v>
      </c>
      <c r="W7" s="21" t="s">
        <v>212</v>
      </c>
      <c r="X7" s="21" t="s">
        <v>213</v>
      </c>
      <c r="Y7" s="21" t="s">
        <v>43</v>
      </c>
      <c r="Z7" s="21" t="s">
        <v>44</v>
      </c>
      <c r="AA7" s="21" t="s">
        <v>45</v>
      </c>
      <c r="AB7" s="21" t="s">
        <v>46</v>
      </c>
      <c r="AC7" s="21" t="s">
        <v>47</v>
      </c>
      <c r="AD7" s="21" t="s">
        <v>48</v>
      </c>
      <c r="AE7" s="21" t="s">
        <v>217</v>
      </c>
      <c r="AF7" s="21" t="s">
        <v>218</v>
      </c>
      <c r="AG7" s="21" t="s">
        <v>219</v>
      </c>
      <c r="AH7" s="21" t="s">
        <v>220</v>
      </c>
      <c r="AI7" s="21" t="s">
        <v>221</v>
      </c>
      <c r="AJ7" s="21" t="s">
        <v>222</v>
      </c>
      <c r="AK7" s="21" t="s">
        <v>49</v>
      </c>
      <c r="AL7" s="21" t="s">
        <v>50</v>
      </c>
      <c r="AM7" s="21" t="s">
        <v>51</v>
      </c>
      <c r="AN7" s="21" t="s">
        <v>52</v>
      </c>
      <c r="AP7" s="21" t="str">
        <f>IF(INDEX(F3:F53,MATCH(OrderForm!$B$15,$A$3:$A$53)) =0,"",INDEX(F3:F53,MATCH(OrderForm!$B$15,$A$3:$A$53)))</f>
        <v>CASW4</v>
      </c>
      <c r="AQ7" t="str">
        <v>CASW4</v>
      </c>
    </row>
    <row r="8" spans="1:43" ht="15.75" customHeight="1">
      <c r="A8" s="18" t="s">
        <v>71</v>
      </c>
      <c r="B8" s="21" t="s">
        <v>36</v>
      </c>
      <c r="C8" s="21" t="s">
        <v>37</v>
      </c>
      <c r="D8" s="21" t="s">
        <v>38</v>
      </c>
      <c r="E8" s="21" t="s">
        <v>39</v>
      </c>
      <c r="F8" s="21" t="s">
        <v>72</v>
      </c>
      <c r="G8" s="21" t="s">
        <v>63</v>
      </c>
      <c r="H8" s="21" t="s">
        <v>73</v>
      </c>
      <c r="I8" s="21"/>
      <c r="J8" s="21"/>
      <c r="K8" s="21"/>
      <c r="L8" s="21"/>
      <c r="M8" s="21"/>
      <c r="N8" s="21"/>
      <c r="O8" s="21"/>
      <c r="P8" s="21"/>
      <c r="Q8" s="21"/>
      <c r="R8" s="24" t="s">
        <v>246</v>
      </c>
      <c r="S8" s="24" t="s">
        <v>247</v>
      </c>
      <c r="T8" s="21" t="s">
        <v>209</v>
      </c>
      <c r="U8" s="21" t="s">
        <v>210</v>
      </c>
      <c r="V8" s="21" t="s">
        <v>211</v>
      </c>
      <c r="W8" s="21" t="s">
        <v>212</v>
      </c>
      <c r="X8" s="21" t="s">
        <v>213</v>
      </c>
      <c r="Y8" s="21" t="s">
        <v>43</v>
      </c>
      <c r="Z8" s="21" t="s">
        <v>44</v>
      </c>
      <c r="AA8" s="21" t="s">
        <v>45</v>
      </c>
      <c r="AB8" s="21" t="s">
        <v>46</v>
      </c>
      <c r="AC8" s="21" t="s">
        <v>47</v>
      </c>
      <c r="AD8" s="21" t="s">
        <v>48</v>
      </c>
      <c r="AE8" s="21" t="s">
        <v>217</v>
      </c>
      <c r="AF8" s="21" t="s">
        <v>218</v>
      </c>
      <c r="AG8" s="21" t="s">
        <v>219</v>
      </c>
      <c r="AH8" s="21" t="s">
        <v>220</v>
      </c>
      <c r="AI8" s="21" t="s">
        <v>221</v>
      </c>
      <c r="AJ8" s="21" t="s">
        <v>222</v>
      </c>
      <c r="AK8" s="21" t="s">
        <v>49</v>
      </c>
      <c r="AL8" s="21" t="s">
        <v>50</v>
      </c>
      <c r="AM8" s="21" t="s">
        <v>51</v>
      </c>
      <c r="AN8" s="21" t="s">
        <v>52</v>
      </c>
      <c r="AP8" s="21" t="str">
        <f>IF(INDEX(G3:G53,MATCH(OrderForm!$B$15,$A$3:$A$53)) =0,"",INDEX(G3:G53,MATCH(OrderForm!$B$15,$A$3:$A$53)))</f>
        <v>CASW5</v>
      </c>
      <c r="AQ8" t="str">
        <v>CASW5</v>
      </c>
    </row>
    <row r="9" spans="1:43" ht="15.75" customHeight="1">
      <c r="A9" s="18" t="s">
        <v>74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63</v>
      </c>
      <c r="H9" s="21" t="s">
        <v>73</v>
      </c>
      <c r="I9" s="21"/>
      <c r="J9" s="21"/>
      <c r="K9" s="21"/>
      <c r="L9" s="21"/>
      <c r="M9" s="21"/>
      <c r="N9" s="21"/>
      <c r="O9" s="21"/>
      <c r="P9" s="21"/>
      <c r="Q9" s="21"/>
      <c r="R9" s="24" t="s">
        <v>246</v>
      </c>
      <c r="S9" s="24" t="s">
        <v>247</v>
      </c>
      <c r="T9" s="21" t="s">
        <v>209</v>
      </c>
      <c r="U9" s="21" t="s">
        <v>210</v>
      </c>
      <c r="V9" s="21" t="s">
        <v>211</v>
      </c>
      <c r="W9" s="21" t="s">
        <v>212</v>
      </c>
      <c r="X9" s="21" t="s">
        <v>213</v>
      </c>
      <c r="Y9" s="21" t="s">
        <v>43</v>
      </c>
      <c r="Z9" s="21" t="s">
        <v>44</v>
      </c>
      <c r="AA9" s="21" t="s">
        <v>45</v>
      </c>
      <c r="AB9" s="21" t="s">
        <v>46</v>
      </c>
      <c r="AC9" s="21" t="s">
        <v>47</v>
      </c>
      <c r="AD9" s="21" t="s">
        <v>48</v>
      </c>
      <c r="AE9" s="21" t="s">
        <v>217</v>
      </c>
      <c r="AF9" s="21" t="s">
        <v>218</v>
      </c>
      <c r="AG9" s="21" t="s">
        <v>219</v>
      </c>
      <c r="AH9" s="21" t="s">
        <v>220</v>
      </c>
      <c r="AI9" s="21" t="s">
        <v>221</v>
      </c>
      <c r="AJ9" s="21" t="s">
        <v>222</v>
      </c>
      <c r="AK9" s="21" t="s">
        <v>49</v>
      </c>
      <c r="AL9" s="21" t="s">
        <v>50</v>
      </c>
      <c r="AM9" s="21" t="s">
        <v>51</v>
      </c>
      <c r="AN9" s="21" t="s">
        <v>52</v>
      </c>
      <c r="AP9" s="21" t="str">
        <f>IF(INDEX(H3:H53,MATCH(OrderForm!$B$15,$A$3:$A$53)) =0,"",INDEX(H3:H53,MATCH(OrderForm!$B$15,$A$3:$A$53)))</f>
        <v>CASW6</v>
      </c>
      <c r="AQ9" t="str">
        <v>CASW6</v>
      </c>
    </row>
    <row r="10" spans="1:43" ht="15.75" customHeight="1">
      <c r="A10" s="18" t="s">
        <v>75</v>
      </c>
      <c r="B10" s="21" t="s">
        <v>36</v>
      </c>
      <c r="C10" s="21" t="s">
        <v>37</v>
      </c>
      <c r="D10" s="21" t="s">
        <v>38</v>
      </c>
      <c r="E10" s="21" t="s">
        <v>39</v>
      </c>
      <c r="F10" s="21" t="s">
        <v>40</v>
      </c>
      <c r="G10" s="21" t="s">
        <v>63</v>
      </c>
      <c r="H10" s="21" t="s">
        <v>41</v>
      </c>
      <c r="I10" s="21"/>
      <c r="J10" s="21"/>
      <c r="K10" s="21"/>
      <c r="L10" s="21"/>
      <c r="M10" s="21"/>
      <c r="N10" s="21"/>
      <c r="O10" s="21"/>
      <c r="P10" s="21"/>
      <c r="Q10" s="21"/>
      <c r="R10" s="24" t="s">
        <v>246</v>
      </c>
      <c r="S10" s="24" t="s">
        <v>247</v>
      </c>
      <c r="T10" s="21" t="s">
        <v>209</v>
      </c>
      <c r="U10" s="21" t="s">
        <v>210</v>
      </c>
      <c r="V10" s="21" t="s">
        <v>211</v>
      </c>
      <c r="W10" s="21" t="s">
        <v>212</v>
      </c>
      <c r="X10" s="21" t="s">
        <v>213</v>
      </c>
      <c r="Y10" s="21" t="s">
        <v>43</v>
      </c>
      <c r="Z10" s="21" t="s">
        <v>44</v>
      </c>
      <c r="AA10" s="21" t="s">
        <v>45</v>
      </c>
      <c r="AB10" s="21" t="s">
        <v>46</v>
      </c>
      <c r="AC10" s="21" t="s">
        <v>47</v>
      </c>
      <c r="AD10" s="21" t="s">
        <v>48</v>
      </c>
      <c r="AE10" s="21" t="s">
        <v>217</v>
      </c>
      <c r="AF10" s="21" t="s">
        <v>218</v>
      </c>
      <c r="AG10" s="21" t="s">
        <v>219</v>
      </c>
      <c r="AH10" s="21" t="s">
        <v>220</v>
      </c>
      <c r="AI10" s="21" t="s">
        <v>221</v>
      </c>
      <c r="AJ10" s="21" t="s">
        <v>222</v>
      </c>
      <c r="AK10" s="21" t="s">
        <v>49</v>
      </c>
      <c r="AL10" s="21" t="s">
        <v>50</v>
      </c>
      <c r="AM10" s="21" t="s">
        <v>51</v>
      </c>
      <c r="AN10" s="21" t="s">
        <v>52</v>
      </c>
      <c r="AP10" s="21" t="str">
        <f>IF(INDEX(I3:I53,MATCH(OrderForm!$B$15,$A$3:$A$53)) =0,"",INDEX(I3:I53,MATCH(OrderForm!$B$15,$A$3:$A$53)))</f>
        <v>CA7</v>
      </c>
      <c r="AQ10" t="str">
        <v>CA7</v>
      </c>
    </row>
    <row r="11" spans="1:43" ht="15.75" customHeight="1">
      <c r="A11" s="18" t="s">
        <v>76</v>
      </c>
      <c r="B11" s="21" t="s">
        <v>36</v>
      </c>
      <c r="C11" s="21" t="s">
        <v>37</v>
      </c>
      <c r="D11" s="21" t="s">
        <v>38</v>
      </c>
      <c r="E11" s="21" t="s">
        <v>39</v>
      </c>
      <c r="F11" s="21" t="s">
        <v>40</v>
      </c>
      <c r="G11" s="21" t="s">
        <v>63</v>
      </c>
      <c r="H11" s="21" t="s">
        <v>42</v>
      </c>
      <c r="I11" s="21"/>
      <c r="J11" s="21"/>
      <c r="K11" s="21"/>
      <c r="L11" s="21"/>
      <c r="M11" s="21"/>
      <c r="N11" s="21"/>
      <c r="O11" s="21"/>
      <c r="P11" s="21"/>
      <c r="Q11" s="21"/>
      <c r="R11" s="24" t="s">
        <v>246</v>
      </c>
      <c r="S11" s="24" t="s">
        <v>247</v>
      </c>
      <c r="T11" s="21" t="s">
        <v>209</v>
      </c>
      <c r="U11" s="21" t="s">
        <v>210</v>
      </c>
      <c r="V11" s="21" t="s">
        <v>211</v>
      </c>
      <c r="W11" s="21" t="s">
        <v>212</v>
      </c>
      <c r="X11" s="21" t="s">
        <v>213</v>
      </c>
      <c r="Y11" s="21" t="s">
        <v>43</v>
      </c>
      <c r="Z11" s="21" t="s">
        <v>44</v>
      </c>
      <c r="AA11" s="21" t="s">
        <v>45</v>
      </c>
      <c r="AB11" s="21" t="s">
        <v>46</v>
      </c>
      <c r="AC11" s="21" t="s">
        <v>47</v>
      </c>
      <c r="AD11" s="21" t="s">
        <v>48</v>
      </c>
      <c r="AE11" s="21" t="s">
        <v>217</v>
      </c>
      <c r="AF11" s="21" t="s">
        <v>218</v>
      </c>
      <c r="AG11" s="21" t="s">
        <v>219</v>
      </c>
      <c r="AH11" s="21" t="s">
        <v>220</v>
      </c>
      <c r="AI11" s="21" t="s">
        <v>221</v>
      </c>
      <c r="AJ11" s="21" t="s">
        <v>222</v>
      </c>
      <c r="AK11" s="21" t="s">
        <v>49</v>
      </c>
      <c r="AL11" s="21" t="s">
        <v>50</v>
      </c>
      <c r="AM11" s="21" t="s">
        <v>51</v>
      </c>
      <c r="AN11" s="21" t="s">
        <v>52</v>
      </c>
      <c r="AP11" s="21" t="str">
        <f>IF(INDEX(J3:J53,MATCH(OrderForm!$B$15,$A$3:$A$53)) =0,"",INDEX(J3:J53,MATCH(OrderForm!$B$15,$A$3:$A$53)))</f>
        <v>CA8</v>
      </c>
      <c r="AQ11" t="str">
        <v>CA8</v>
      </c>
    </row>
    <row r="12" spans="1:43" ht="15.75" customHeight="1">
      <c r="A12" s="18" t="s">
        <v>77</v>
      </c>
      <c r="B12" s="21" t="s">
        <v>78</v>
      </c>
      <c r="C12" s="21" t="s">
        <v>79</v>
      </c>
      <c r="D12" s="21" t="s">
        <v>80</v>
      </c>
      <c r="E12" s="21" t="s">
        <v>81</v>
      </c>
      <c r="F12" s="21" t="s">
        <v>82</v>
      </c>
      <c r="G12" s="21" t="s">
        <v>83</v>
      </c>
      <c r="H12" s="21" t="s">
        <v>42</v>
      </c>
      <c r="I12" s="21"/>
      <c r="J12" s="21"/>
      <c r="K12" s="21"/>
      <c r="L12" s="21"/>
      <c r="M12" s="21"/>
      <c r="N12" s="21"/>
      <c r="O12" s="21"/>
      <c r="P12" s="21"/>
      <c r="Q12" s="21"/>
      <c r="R12" s="24" t="s">
        <v>246</v>
      </c>
      <c r="S12" s="24" t="s">
        <v>247</v>
      </c>
      <c r="T12" s="21" t="s">
        <v>209</v>
      </c>
      <c r="U12" s="21" t="s">
        <v>210</v>
      </c>
      <c r="V12" s="21" t="s">
        <v>211</v>
      </c>
      <c r="W12" s="21" t="s">
        <v>212</v>
      </c>
      <c r="X12" s="21" t="s">
        <v>213</v>
      </c>
      <c r="Y12" s="21" t="s">
        <v>43</v>
      </c>
      <c r="Z12" s="21" t="s">
        <v>44</v>
      </c>
      <c r="AA12" s="21" t="s">
        <v>45</v>
      </c>
      <c r="AB12" s="21" t="s">
        <v>46</v>
      </c>
      <c r="AC12" s="21" t="s">
        <v>47</v>
      </c>
      <c r="AD12" s="21" t="s">
        <v>48</v>
      </c>
      <c r="AE12" s="21" t="s">
        <v>217</v>
      </c>
      <c r="AF12" s="21" t="s">
        <v>218</v>
      </c>
      <c r="AG12" s="21" t="s">
        <v>219</v>
      </c>
      <c r="AH12" s="21" t="s">
        <v>220</v>
      </c>
      <c r="AI12" s="21" t="s">
        <v>221</v>
      </c>
      <c r="AJ12" s="21" t="s">
        <v>222</v>
      </c>
      <c r="AK12" s="21" t="s">
        <v>49</v>
      </c>
      <c r="AL12" s="21" t="s">
        <v>50</v>
      </c>
      <c r="AM12" s="21" t="s">
        <v>51</v>
      </c>
      <c r="AN12" s="21" t="s">
        <v>52</v>
      </c>
      <c r="AP12" s="21" t="str">
        <f>IF(INDEX(K3:K53,MATCH(OrderForm!$B$15,$A$3:$A$53)) =0,"",INDEX(K3:K53,MATCH(OrderForm!$B$15,$A$3:$A$53)))</f>
        <v>ESCA0</v>
      </c>
      <c r="AQ12" t="str">
        <v>ESCA0</v>
      </c>
    </row>
    <row r="13" spans="1:43" ht="15.75" customHeight="1">
      <c r="A13" s="18" t="s">
        <v>84</v>
      </c>
      <c r="B13" s="21" t="s">
        <v>85</v>
      </c>
      <c r="C13" s="21" t="s">
        <v>86</v>
      </c>
      <c r="D13" s="21" t="s">
        <v>87</v>
      </c>
      <c r="E13" s="21" t="s">
        <v>88</v>
      </c>
      <c r="F13" s="21" t="s">
        <v>89</v>
      </c>
      <c r="G13" s="21" t="s">
        <v>90</v>
      </c>
      <c r="H13" s="21" t="s">
        <v>91</v>
      </c>
      <c r="I13" s="21"/>
      <c r="J13" s="21"/>
      <c r="K13" s="21"/>
      <c r="L13" s="21"/>
      <c r="M13" s="21"/>
      <c r="N13" s="21"/>
      <c r="O13" s="21"/>
      <c r="P13" s="21"/>
      <c r="Q13" s="21"/>
      <c r="R13" s="24" t="s">
        <v>246</v>
      </c>
      <c r="S13" s="24" t="s">
        <v>247</v>
      </c>
      <c r="T13" s="21" t="s">
        <v>209</v>
      </c>
      <c r="U13" s="21" t="s">
        <v>210</v>
      </c>
      <c r="V13" s="21" t="s">
        <v>211</v>
      </c>
      <c r="W13" s="21" t="s">
        <v>212</v>
      </c>
      <c r="X13" s="21" t="s">
        <v>213</v>
      </c>
      <c r="Y13" s="21" t="s">
        <v>43</v>
      </c>
      <c r="Z13" s="21" t="s">
        <v>44</v>
      </c>
      <c r="AA13" s="21" t="s">
        <v>45</v>
      </c>
      <c r="AB13" s="21" t="s">
        <v>46</v>
      </c>
      <c r="AC13" s="21" t="s">
        <v>47</v>
      </c>
      <c r="AD13" s="21" t="s">
        <v>48</v>
      </c>
      <c r="AE13" s="21" t="s">
        <v>217</v>
      </c>
      <c r="AF13" s="21" t="s">
        <v>218</v>
      </c>
      <c r="AG13" s="21" t="s">
        <v>219</v>
      </c>
      <c r="AH13" s="21" t="s">
        <v>220</v>
      </c>
      <c r="AI13" s="21" t="s">
        <v>221</v>
      </c>
      <c r="AJ13" s="21" t="s">
        <v>222</v>
      </c>
      <c r="AK13" s="21" t="s">
        <v>49</v>
      </c>
      <c r="AL13" s="21" t="s">
        <v>50</v>
      </c>
      <c r="AM13" s="21" t="s">
        <v>51</v>
      </c>
      <c r="AN13" s="21" t="s">
        <v>52</v>
      </c>
      <c r="AP13" s="21" t="str">
        <f>IF(INDEX(L3:L53,MATCH(OrderForm!$B$15,$A$3:$A$53)) =0,"",INDEX(L3:L53,MATCH(OrderForm!$B$15,$A$3:$A$53)))</f>
        <v>ESCA1</v>
      </c>
      <c r="AQ13" t="str">
        <v>ESCA1</v>
      </c>
    </row>
    <row r="14" spans="1:43" ht="15.75" customHeight="1">
      <c r="A14" s="18" t="s">
        <v>92</v>
      </c>
      <c r="B14" s="21" t="s">
        <v>36</v>
      </c>
      <c r="C14" s="21" t="s">
        <v>37</v>
      </c>
      <c r="D14" s="21" t="s">
        <v>38</v>
      </c>
      <c r="E14" s="21" t="s">
        <v>39</v>
      </c>
      <c r="F14" s="21" t="s">
        <v>40</v>
      </c>
      <c r="G14" s="21" t="s">
        <v>63</v>
      </c>
      <c r="H14" s="21" t="s">
        <v>42</v>
      </c>
      <c r="I14" s="21"/>
      <c r="J14" s="21"/>
      <c r="K14" s="21"/>
      <c r="L14" s="21"/>
      <c r="M14" s="21"/>
      <c r="N14" s="21"/>
      <c r="O14" s="21"/>
      <c r="P14" s="21"/>
      <c r="Q14" s="21"/>
      <c r="R14" s="24" t="s">
        <v>246</v>
      </c>
      <c r="S14" s="24" t="s">
        <v>247</v>
      </c>
      <c r="T14" s="21" t="s">
        <v>209</v>
      </c>
      <c r="U14" s="21" t="s">
        <v>210</v>
      </c>
      <c r="V14" s="21" t="s">
        <v>211</v>
      </c>
      <c r="W14" s="21" t="s">
        <v>212</v>
      </c>
      <c r="X14" s="21" t="s">
        <v>213</v>
      </c>
      <c r="Y14" s="21" t="s">
        <v>43</v>
      </c>
      <c r="Z14" s="21" t="s">
        <v>44</v>
      </c>
      <c r="AA14" s="21" t="s">
        <v>45</v>
      </c>
      <c r="AB14" s="21" t="s">
        <v>46</v>
      </c>
      <c r="AC14" s="21" t="s">
        <v>47</v>
      </c>
      <c r="AD14" s="21" t="s">
        <v>48</v>
      </c>
      <c r="AE14" s="21" t="s">
        <v>217</v>
      </c>
      <c r="AF14" s="21" t="s">
        <v>218</v>
      </c>
      <c r="AG14" s="21" t="s">
        <v>219</v>
      </c>
      <c r="AH14" s="21" t="s">
        <v>220</v>
      </c>
      <c r="AI14" s="21" t="s">
        <v>221</v>
      </c>
      <c r="AJ14" s="21" t="s">
        <v>222</v>
      </c>
      <c r="AK14" s="21" t="s">
        <v>49</v>
      </c>
      <c r="AL14" s="21" t="s">
        <v>50</v>
      </c>
      <c r="AM14" s="21" t="s">
        <v>51</v>
      </c>
      <c r="AN14" s="21" t="s">
        <v>52</v>
      </c>
      <c r="AP14" s="21" t="str">
        <f>IF(INDEX(M3:M53,MATCH(OrderForm!$B$15,$A$3:$A$53)) =0,"",INDEX(M3:M53,MATCH(OrderForm!$B$15,$A$3:$A$53)))</f>
        <v>ESCA2</v>
      </c>
      <c r="AQ14" t="str">
        <v>ESCA2</v>
      </c>
    </row>
    <row r="15" spans="1:43" ht="15.75" customHeight="1">
      <c r="A15" s="18" t="s">
        <v>93</v>
      </c>
      <c r="B15" s="21" t="s">
        <v>36</v>
      </c>
      <c r="C15" s="21" t="s">
        <v>37</v>
      </c>
      <c r="D15" s="21" t="s">
        <v>38</v>
      </c>
      <c r="E15" s="21" t="s">
        <v>39</v>
      </c>
      <c r="F15" s="21" t="s">
        <v>40</v>
      </c>
      <c r="G15" s="21" t="s">
        <v>63</v>
      </c>
      <c r="H15" s="21" t="s">
        <v>73</v>
      </c>
      <c r="I15" s="21"/>
      <c r="J15" s="21"/>
      <c r="K15" s="21"/>
      <c r="L15" s="21"/>
      <c r="M15" s="21"/>
      <c r="N15" s="21"/>
      <c r="O15" s="21"/>
      <c r="P15" s="21"/>
      <c r="Q15" s="21"/>
      <c r="R15" s="24" t="s">
        <v>246</v>
      </c>
      <c r="S15" s="24" t="s">
        <v>247</v>
      </c>
      <c r="T15" s="21" t="s">
        <v>209</v>
      </c>
      <c r="U15" s="21" t="s">
        <v>210</v>
      </c>
      <c r="V15" s="21" t="s">
        <v>211</v>
      </c>
      <c r="W15" s="21" t="s">
        <v>212</v>
      </c>
      <c r="X15" s="21" t="s">
        <v>213</v>
      </c>
      <c r="Y15" s="21" t="s">
        <v>43</v>
      </c>
      <c r="Z15" s="21" t="s">
        <v>44</v>
      </c>
      <c r="AA15" s="21" t="s">
        <v>45</v>
      </c>
      <c r="AB15" s="21" t="s">
        <v>46</v>
      </c>
      <c r="AC15" s="21" t="s">
        <v>47</v>
      </c>
      <c r="AD15" s="21" t="s">
        <v>48</v>
      </c>
      <c r="AE15" s="21" t="s">
        <v>217</v>
      </c>
      <c r="AF15" s="21" t="s">
        <v>218</v>
      </c>
      <c r="AG15" s="21" t="s">
        <v>219</v>
      </c>
      <c r="AH15" s="21" t="s">
        <v>220</v>
      </c>
      <c r="AI15" s="21" t="s">
        <v>221</v>
      </c>
      <c r="AJ15" s="21" t="s">
        <v>222</v>
      </c>
      <c r="AK15" s="21" t="s">
        <v>49</v>
      </c>
      <c r="AL15" s="21" t="s">
        <v>50</v>
      </c>
      <c r="AM15" s="21" t="s">
        <v>51</v>
      </c>
      <c r="AN15" s="21" t="s">
        <v>52</v>
      </c>
      <c r="AP15" s="21" t="str">
        <f>IF(INDEX(N3:N53,MATCH(OrderForm!$B$15,$A$3:$A$53)) =0,"",INDEX(N3:N53,MATCH(OrderForm!$B$15,$A$3:$A$53)))</f>
        <v>ESCA3</v>
      </c>
      <c r="AQ15" t="str">
        <v>ESCA3</v>
      </c>
    </row>
    <row r="16" spans="1:43" ht="15.75" customHeight="1">
      <c r="A16" s="18" t="s">
        <v>94</v>
      </c>
      <c r="B16" s="21" t="s">
        <v>36</v>
      </c>
      <c r="C16" s="21" t="s">
        <v>37</v>
      </c>
      <c r="D16" s="21" t="s">
        <v>38</v>
      </c>
      <c r="E16" s="21" t="s">
        <v>39</v>
      </c>
      <c r="F16" s="21" t="s">
        <v>40</v>
      </c>
      <c r="G16" s="21" t="s">
        <v>95</v>
      </c>
      <c r="H16" s="21" t="s">
        <v>73</v>
      </c>
      <c r="I16" s="21"/>
      <c r="J16" s="21"/>
      <c r="K16" s="21"/>
      <c r="L16" s="21"/>
      <c r="M16" s="21"/>
      <c r="N16" s="21"/>
      <c r="O16" s="21"/>
      <c r="P16" s="21"/>
      <c r="Q16" s="21"/>
      <c r="R16" s="24" t="s">
        <v>246</v>
      </c>
      <c r="S16" s="24" t="s">
        <v>247</v>
      </c>
      <c r="T16" s="21" t="s">
        <v>209</v>
      </c>
      <c r="U16" s="21" t="s">
        <v>210</v>
      </c>
      <c r="V16" s="21" t="s">
        <v>211</v>
      </c>
      <c r="W16" s="21" t="s">
        <v>212</v>
      </c>
      <c r="X16" s="21" t="s">
        <v>213</v>
      </c>
      <c r="Y16" s="21" t="s">
        <v>43</v>
      </c>
      <c r="Z16" s="21" t="s">
        <v>44</v>
      </c>
      <c r="AA16" s="21" t="s">
        <v>45</v>
      </c>
      <c r="AB16" s="21" t="s">
        <v>46</v>
      </c>
      <c r="AC16" s="21" t="s">
        <v>47</v>
      </c>
      <c r="AD16" s="21" t="s">
        <v>48</v>
      </c>
      <c r="AE16" s="21" t="s">
        <v>217</v>
      </c>
      <c r="AF16" s="21" t="s">
        <v>218</v>
      </c>
      <c r="AG16" s="21" t="s">
        <v>219</v>
      </c>
      <c r="AH16" s="21" t="s">
        <v>220</v>
      </c>
      <c r="AI16" s="21" t="s">
        <v>221</v>
      </c>
      <c r="AJ16" s="21" t="s">
        <v>222</v>
      </c>
      <c r="AK16" s="21" t="s">
        <v>49</v>
      </c>
      <c r="AL16" s="21" t="s">
        <v>50</v>
      </c>
      <c r="AM16" s="21" t="s">
        <v>51</v>
      </c>
      <c r="AN16" s="21" t="s">
        <v>52</v>
      </c>
      <c r="AP16" s="21" t="str">
        <f>IF(INDEX(O3:O53,MATCH(OrderForm!$B$15,$A$3:$A$53)) =0,"",INDEX(O3:O53,MATCH(OrderForm!$B$15,$A$3:$A$53)))</f>
        <v>ESCA4</v>
      </c>
      <c r="AQ16" t="str">
        <v>ESCA4</v>
      </c>
    </row>
    <row r="17" spans="1:43" ht="15.75" customHeight="1">
      <c r="A17" s="18" t="s">
        <v>96</v>
      </c>
      <c r="B17" s="21" t="s">
        <v>97</v>
      </c>
      <c r="C17" s="21" t="s">
        <v>98</v>
      </c>
      <c r="D17" s="21" t="s">
        <v>99</v>
      </c>
      <c r="E17" s="21" t="s">
        <v>100</v>
      </c>
      <c r="F17" s="21" t="s">
        <v>101</v>
      </c>
      <c r="G17" s="21" t="s">
        <v>102</v>
      </c>
      <c r="H17" s="21" t="s">
        <v>42</v>
      </c>
      <c r="I17" s="21"/>
      <c r="J17" s="21"/>
      <c r="K17" s="21"/>
      <c r="L17" s="21"/>
      <c r="M17" s="21"/>
      <c r="N17" s="21"/>
      <c r="O17" s="21"/>
      <c r="P17" s="21"/>
      <c r="Q17" s="21"/>
      <c r="R17" s="24" t="s">
        <v>246</v>
      </c>
      <c r="S17" s="24" t="s">
        <v>247</v>
      </c>
      <c r="T17" s="21" t="s">
        <v>209</v>
      </c>
      <c r="U17" s="21" t="s">
        <v>210</v>
      </c>
      <c r="V17" s="21" t="s">
        <v>211</v>
      </c>
      <c r="W17" s="21" t="s">
        <v>212</v>
      </c>
      <c r="X17" s="21" t="s">
        <v>213</v>
      </c>
      <c r="Y17" s="21" t="s">
        <v>43</v>
      </c>
      <c r="Z17" s="21" t="s">
        <v>44</v>
      </c>
      <c r="AA17" s="21" t="s">
        <v>45</v>
      </c>
      <c r="AB17" s="21" t="s">
        <v>46</v>
      </c>
      <c r="AC17" s="21" t="s">
        <v>47</v>
      </c>
      <c r="AD17" s="21" t="s">
        <v>48</v>
      </c>
      <c r="AE17" s="21" t="s">
        <v>217</v>
      </c>
      <c r="AF17" s="21" t="s">
        <v>218</v>
      </c>
      <c r="AG17" s="21" t="s">
        <v>219</v>
      </c>
      <c r="AH17" s="21" t="s">
        <v>220</v>
      </c>
      <c r="AI17" s="21" t="s">
        <v>221</v>
      </c>
      <c r="AJ17" s="21" t="s">
        <v>222</v>
      </c>
      <c r="AK17" s="21" t="s">
        <v>49</v>
      </c>
      <c r="AL17" s="21" t="s">
        <v>50</v>
      </c>
      <c r="AM17" s="21" t="s">
        <v>51</v>
      </c>
      <c r="AN17" s="21" t="s">
        <v>52</v>
      </c>
      <c r="AP17" s="21" t="str">
        <f>IF(INDEX(P3:P53,MATCH(OrderForm!$B$15,$A$3:$A$53)) =0,"",INDEX(P3:P53,MATCH(OrderForm!$B$15,$A$3:$A$53)))</f>
        <v>ESCA5</v>
      </c>
      <c r="AQ17" t="str">
        <v>ESCA5</v>
      </c>
    </row>
    <row r="18" spans="1:43" ht="15.75" customHeight="1">
      <c r="A18" s="18" t="s">
        <v>103</v>
      </c>
      <c r="B18" s="21" t="s">
        <v>36</v>
      </c>
      <c r="C18" s="21" t="s">
        <v>37</v>
      </c>
      <c r="D18" s="21" t="s">
        <v>38</v>
      </c>
      <c r="E18" s="21" t="s">
        <v>104</v>
      </c>
      <c r="F18" s="21" t="s">
        <v>105</v>
      </c>
      <c r="G18" s="21" t="s">
        <v>63</v>
      </c>
      <c r="H18" s="21" t="s">
        <v>42</v>
      </c>
      <c r="I18" s="21"/>
      <c r="J18" s="21"/>
      <c r="K18" s="21"/>
      <c r="L18" s="21"/>
      <c r="M18" s="21"/>
      <c r="N18" s="21"/>
      <c r="O18" s="21"/>
      <c r="P18" s="21"/>
      <c r="Q18" s="21"/>
      <c r="R18" s="24" t="s">
        <v>246</v>
      </c>
      <c r="S18" s="24" t="s">
        <v>247</v>
      </c>
      <c r="T18" s="21" t="s">
        <v>209</v>
      </c>
      <c r="U18" s="21" t="s">
        <v>210</v>
      </c>
      <c r="V18" s="21" t="s">
        <v>211</v>
      </c>
      <c r="W18" s="21" t="s">
        <v>212</v>
      </c>
      <c r="X18" s="21" t="s">
        <v>213</v>
      </c>
      <c r="Y18" s="21" t="s">
        <v>43</v>
      </c>
      <c r="Z18" s="21" t="s">
        <v>44</v>
      </c>
      <c r="AA18" s="21" t="s">
        <v>45</v>
      </c>
      <c r="AB18" s="21" t="s">
        <v>46</v>
      </c>
      <c r="AC18" s="21" t="s">
        <v>47</v>
      </c>
      <c r="AD18" s="21" t="s">
        <v>48</v>
      </c>
      <c r="AE18" s="21" t="s">
        <v>217</v>
      </c>
      <c r="AF18" s="21" t="s">
        <v>218</v>
      </c>
      <c r="AG18" s="21" t="s">
        <v>219</v>
      </c>
      <c r="AH18" s="21" t="s">
        <v>220</v>
      </c>
      <c r="AI18" s="21" t="s">
        <v>221</v>
      </c>
      <c r="AJ18" s="21" t="s">
        <v>222</v>
      </c>
      <c r="AK18" s="21" t="s">
        <v>49</v>
      </c>
      <c r="AL18" s="21" t="s">
        <v>50</v>
      </c>
      <c r="AM18" s="21" t="s">
        <v>51</v>
      </c>
      <c r="AN18" s="21" t="s">
        <v>52</v>
      </c>
      <c r="AP18" s="21" t="str">
        <f>IF(INDEX(Q3:Q53,MATCH(OrderForm!$B$15,$A$3:$A$53)) =0,"",INDEX(Q3:Q53,MATCH(OrderForm!$B$15,$A$3:$A$53)))</f>
        <v>ESCA6</v>
      </c>
      <c r="AQ18" t="str">
        <v>ESCA6</v>
      </c>
    </row>
    <row r="19" spans="1:43" ht="15.75" customHeight="1">
      <c r="A19" s="18" t="s">
        <v>106</v>
      </c>
      <c r="B19" s="21" t="s">
        <v>36</v>
      </c>
      <c r="C19" s="21" t="s">
        <v>37</v>
      </c>
      <c r="D19" s="21" t="s">
        <v>38</v>
      </c>
      <c r="E19" s="21" t="s">
        <v>39</v>
      </c>
      <c r="F19" s="21" t="s">
        <v>107</v>
      </c>
      <c r="G19" s="21" t="s">
        <v>63</v>
      </c>
      <c r="H19" s="21" t="s">
        <v>42</v>
      </c>
      <c r="I19" s="21"/>
      <c r="J19" s="21"/>
      <c r="K19" s="21"/>
      <c r="L19" s="21"/>
      <c r="M19" s="21"/>
      <c r="N19" s="21"/>
      <c r="O19" s="21"/>
      <c r="P19" s="21"/>
      <c r="Q19" s="21"/>
      <c r="R19" s="24" t="s">
        <v>246</v>
      </c>
      <c r="S19" s="24" t="s">
        <v>247</v>
      </c>
      <c r="T19" s="21" t="s">
        <v>209</v>
      </c>
      <c r="U19" s="21" t="s">
        <v>210</v>
      </c>
      <c r="V19" s="21" t="s">
        <v>211</v>
      </c>
      <c r="W19" s="21" t="s">
        <v>212</v>
      </c>
      <c r="X19" s="21" t="s">
        <v>213</v>
      </c>
      <c r="Y19" s="21" t="s">
        <v>43</v>
      </c>
      <c r="Z19" s="21" t="s">
        <v>44</v>
      </c>
      <c r="AA19" s="21" t="s">
        <v>45</v>
      </c>
      <c r="AB19" s="21" t="s">
        <v>46</v>
      </c>
      <c r="AC19" s="21" t="s">
        <v>47</v>
      </c>
      <c r="AD19" s="21" t="s">
        <v>48</v>
      </c>
      <c r="AE19" s="21" t="s">
        <v>217</v>
      </c>
      <c r="AF19" s="21" t="s">
        <v>218</v>
      </c>
      <c r="AG19" s="21" t="s">
        <v>219</v>
      </c>
      <c r="AH19" s="21" t="s">
        <v>220</v>
      </c>
      <c r="AI19" s="21" t="s">
        <v>221</v>
      </c>
      <c r="AJ19" s="21" t="s">
        <v>222</v>
      </c>
      <c r="AK19" s="21" t="s">
        <v>49</v>
      </c>
      <c r="AL19" s="21" t="s">
        <v>50</v>
      </c>
      <c r="AM19" s="21" t="s">
        <v>51</v>
      </c>
      <c r="AN19" s="21" t="s">
        <v>52</v>
      </c>
      <c r="AP19" t="str">
        <f>IF(INDEX(R3:R53,MATCH(OrderForm!$B$15,$A$3:$A$53)) =0,"",INDEX(R3:R53,MATCH(OrderForm!$B$15,$A$3:$A$53)))</f>
        <v>SUM23</v>
      </c>
      <c r="AQ19" t="str">
        <v>SUM23</v>
      </c>
    </row>
    <row r="20" spans="1:43" ht="15.75" customHeight="1">
      <c r="A20" s="18" t="s">
        <v>108</v>
      </c>
      <c r="B20" s="21" t="s">
        <v>36</v>
      </c>
      <c r="C20" s="21" t="s">
        <v>37</v>
      </c>
      <c r="D20" s="21" t="s">
        <v>38</v>
      </c>
      <c r="E20" s="21" t="s">
        <v>39</v>
      </c>
      <c r="F20" s="21" t="s">
        <v>40</v>
      </c>
      <c r="G20" s="21" t="s">
        <v>63</v>
      </c>
      <c r="H20" s="21" t="s">
        <v>42</v>
      </c>
      <c r="I20" s="21"/>
      <c r="J20" s="21"/>
      <c r="K20" s="21"/>
      <c r="L20" s="21"/>
      <c r="M20" s="21"/>
      <c r="N20" s="21"/>
      <c r="O20" s="21"/>
      <c r="P20" s="21"/>
      <c r="Q20" s="21"/>
      <c r="R20" s="24" t="s">
        <v>246</v>
      </c>
      <c r="S20" s="24" t="s">
        <v>247</v>
      </c>
      <c r="T20" s="21" t="s">
        <v>209</v>
      </c>
      <c r="U20" s="21" t="s">
        <v>210</v>
      </c>
      <c r="V20" s="21" t="s">
        <v>211</v>
      </c>
      <c r="W20" s="21" t="s">
        <v>212</v>
      </c>
      <c r="X20" s="21" t="s">
        <v>213</v>
      </c>
      <c r="Y20" s="21" t="s">
        <v>43</v>
      </c>
      <c r="Z20" s="21" t="s">
        <v>44</v>
      </c>
      <c r="AA20" s="21" t="s">
        <v>45</v>
      </c>
      <c r="AB20" s="21" t="s">
        <v>46</v>
      </c>
      <c r="AC20" s="21" t="s">
        <v>47</v>
      </c>
      <c r="AD20" s="21" t="s">
        <v>48</v>
      </c>
      <c r="AE20" s="21" t="s">
        <v>217</v>
      </c>
      <c r="AF20" s="21" t="s">
        <v>218</v>
      </c>
      <c r="AG20" s="21" t="s">
        <v>219</v>
      </c>
      <c r="AH20" s="21" t="s">
        <v>220</v>
      </c>
      <c r="AI20" s="21" t="s">
        <v>221</v>
      </c>
      <c r="AJ20" s="21" t="s">
        <v>222</v>
      </c>
      <c r="AK20" s="21" t="s">
        <v>49</v>
      </c>
      <c r="AL20" s="21" t="s">
        <v>50</v>
      </c>
      <c r="AM20" s="21" t="s">
        <v>51</v>
      </c>
      <c r="AN20" s="21" t="s">
        <v>52</v>
      </c>
      <c r="AP20" s="27" t="str">
        <f>IF(INDEX(S3:S53,MATCH(OrderForm!$B$15,$A$3:$A$53)) =0,"",INDEX(S3:S53,MATCH(OrderForm!$B$15,$A$3:$A$53)))</f>
        <v>SUM45</v>
      </c>
      <c r="AQ20" t="str">
        <v>SUM45</v>
      </c>
    </row>
    <row r="21" spans="1:43" ht="15.75" customHeight="1">
      <c r="A21" s="18" t="s">
        <v>109</v>
      </c>
      <c r="B21" s="21" t="s">
        <v>110</v>
      </c>
      <c r="C21" s="21" t="s">
        <v>111</v>
      </c>
      <c r="D21" s="21" t="s">
        <v>112</v>
      </c>
      <c r="E21" s="21" t="s">
        <v>113</v>
      </c>
      <c r="F21" s="21" t="s">
        <v>95</v>
      </c>
      <c r="G21" s="21" t="s">
        <v>114</v>
      </c>
      <c r="H21" s="21" t="s">
        <v>42</v>
      </c>
      <c r="I21" s="21"/>
      <c r="J21" s="21"/>
      <c r="K21" s="21"/>
      <c r="L21" s="21"/>
      <c r="M21" s="21"/>
      <c r="N21" s="21"/>
      <c r="O21" s="21"/>
      <c r="P21" s="21"/>
      <c r="Q21" s="21"/>
      <c r="R21" s="24" t="s">
        <v>246</v>
      </c>
      <c r="S21" s="24" t="s">
        <v>247</v>
      </c>
      <c r="T21" s="21" t="s">
        <v>209</v>
      </c>
      <c r="U21" s="21" t="s">
        <v>210</v>
      </c>
      <c r="V21" s="21" t="s">
        <v>211</v>
      </c>
      <c r="W21" s="21" t="s">
        <v>212</v>
      </c>
      <c r="X21" s="21" t="s">
        <v>213</v>
      </c>
      <c r="Y21" s="21" t="s">
        <v>43</v>
      </c>
      <c r="Z21" s="21" t="s">
        <v>44</v>
      </c>
      <c r="AA21" s="21" t="s">
        <v>45</v>
      </c>
      <c r="AB21" s="21" t="s">
        <v>46</v>
      </c>
      <c r="AC21" s="21" t="s">
        <v>47</v>
      </c>
      <c r="AD21" s="21" t="s">
        <v>48</v>
      </c>
      <c r="AE21" s="21" t="s">
        <v>217</v>
      </c>
      <c r="AF21" s="21" t="s">
        <v>218</v>
      </c>
      <c r="AG21" s="21" t="s">
        <v>219</v>
      </c>
      <c r="AH21" s="21" t="s">
        <v>220</v>
      </c>
      <c r="AI21" s="21" t="s">
        <v>221</v>
      </c>
      <c r="AJ21" s="21" t="s">
        <v>222</v>
      </c>
      <c r="AK21" s="21" t="s">
        <v>49</v>
      </c>
      <c r="AL21" s="21" t="s">
        <v>50</v>
      </c>
      <c r="AM21" s="21" t="s">
        <v>51</v>
      </c>
      <c r="AN21" s="21" t="s">
        <v>52</v>
      </c>
      <c r="AP21" s="21" t="str">
        <f>IF(INDEX(T3:T53,MATCH(OrderForm!$B$15,$A$3:$A$53)) =0,"",INDEX(T3:T53,MATCH(OrderForm!$B$15,$A$3:$A$53)))</f>
        <v>H02</v>
      </c>
      <c r="AQ21" t="str">
        <v>H02</v>
      </c>
    </row>
    <row r="22" spans="1:43" ht="15.75" customHeight="1">
      <c r="A22" s="18" t="s">
        <v>115</v>
      </c>
      <c r="B22" s="21" t="s">
        <v>36</v>
      </c>
      <c r="C22" s="21" t="s">
        <v>37</v>
      </c>
      <c r="D22" s="21" t="s">
        <v>38</v>
      </c>
      <c r="E22" s="21" t="s">
        <v>39</v>
      </c>
      <c r="F22" s="21" t="s">
        <v>40</v>
      </c>
      <c r="G22" s="21" t="s">
        <v>63</v>
      </c>
      <c r="H22" s="21" t="s">
        <v>73</v>
      </c>
      <c r="I22" s="21"/>
      <c r="J22" s="21"/>
      <c r="K22" s="21"/>
      <c r="L22" s="21"/>
      <c r="M22" s="21"/>
      <c r="N22" s="21"/>
      <c r="O22" s="21"/>
      <c r="P22" s="21"/>
      <c r="Q22" s="21"/>
      <c r="R22" s="24" t="s">
        <v>246</v>
      </c>
      <c r="S22" s="24" t="s">
        <v>247</v>
      </c>
      <c r="T22" s="21" t="s">
        <v>209</v>
      </c>
      <c r="U22" s="21" t="s">
        <v>210</v>
      </c>
      <c r="V22" s="21" t="s">
        <v>211</v>
      </c>
      <c r="W22" s="21" t="s">
        <v>212</v>
      </c>
      <c r="X22" s="21" t="s">
        <v>213</v>
      </c>
      <c r="Y22" s="21" t="s">
        <v>43</v>
      </c>
      <c r="Z22" s="21" t="s">
        <v>44</v>
      </c>
      <c r="AA22" s="21" t="s">
        <v>45</v>
      </c>
      <c r="AB22" s="21" t="s">
        <v>46</v>
      </c>
      <c r="AC22" s="21" t="s">
        <v>47</v>
      </c>
      <c r="AD22" s="21" t="s">
        <v>48</v>
      </c>
      <c r="AE22" s="21" t="s">
        <v>217</v>
      </c>
      <c r="AF22" s="21" t="s">
        <v>218</v>
      </c>
      <c r="AG22" s="21" t="s">
        <v>219</v>
      </c>
      <c r="AH22" s="21" t="s">
        <v>220</v>
      </c>
      <c r="AI22" s="21" t="s">
        <v>221</v>
      </c>
      <c r="AJ22" s="21" t="s">
        <v>222</v>
      </c>
      <c r="AK22" s="21" t="s">
        <v>49</v>
      </c>
      <c r="AL22" s="21" t="s">
        <v>50</v>
      </c>
      <c r="AM22" s="21" t="s">
        <v>51</v>
      </c>
      <c r="AN22" s="21" t="s">
        <v>52</v>
      </c>
      <c r="AP22" s="21" t="str">
        <f>IF(INDEX(U3:U53,MATCH(OrderForm!$B$15,$A$3:$A$53)) =0,"",INDEX(U3:U53,MATCH(OrderForm!$B$15,$A$3:$A$53)))</f>
        <v>H3</v>
      </c>
      <c r="AQ22" t="str">
        <v>H3</v>
      </c>
    </row>
    <row r="23" spans="1:43" ht="15.75" customHeight="1">
      <c r="A23" s="18" t="s">
        <v>116</v>
      </c>
      <c r="B23" s="21" t="s">
        <v>36</v>
      </c>
      <c r="C23" s="21" t="s">
        <v>37</v>
      </c>
      <c r="D23" s="21" t="s">
        <v>38</v>
      </c>
      <c r="E23" s="21" t="s">
        <v>39</v>
      </c>
      <c r="F23" s="21" t="s">
        <v>40</v>
      </c>
      <c r="G23" s="21" t="s">
        <v>63</v>
      </c>
      <c r="H23" s="21" t="s">
        <v>42</v>
      </c>
      <c r="I23" s="21"/>
      <c r="J23" s="21"/>
      <c r="K23" s="21"/>
      <c r="L23" s="21"/>
      <c r="M23" s="21"/>
      <c r="N23" s="21"/>
      <c r="O23" s="21"/>
      <c r="P23" s="21"/>
      <c r="Q23" s="21"/>
      <c r="R23" s="24" t="s">
        <v>246</v>
      </c>
      <c r="S23" s="24" t="s">
        <v>247</v>
      </c>
      <c r="T23" s="21" t="s">
        <v>209</v>
      </c>
      <c r="U23" s="21" t="s">
        <v>210</v>
      </c>
      <c r="V23" s="21" t="s">
        <v>211</v>
      </c>
      <c r="W23" s="21" t="s">
        <v>212</v>
      </c>
      <c r="X23" s="21" t="s">
        <v>213</v>
      </c>
      <c r="Y23" s="21" t="s">
        <v>43</v>
      </c>
      <c r="Z23" s="21" t="s">
        <v>44</v>
      </c>
      <c r="AA23" s="21" t="s">
        <v>45</v>
      </c>
      <c r="AB23" s="21" t="s">
        <v>46</v>
      </c>
      <c r="AC23" s="21" t="s">
        <v>47</v>
      </c>
      <c r="AD23" s="21" t="s">
        <v>48</v>
      </c>
      <c r="AE23" s="21" t="s">
        <v>217</v>
      </c>
      <c r="AF23" s="21" t="s">
        <v>218</v>
      </c>
      <c r="AG23" s="21" t="s">
        <v>219</v>
      </c>
      <c r="AH23" s="21" t="s">
        <v>220</v>
      </c>
      <c r="AI23" s="21" t="s">
        <v>221</v>
      </c>
      <c r="AJ23" s="21" t="s">
        <v>222</v>
      </c>
      <c r="AK23" s="21" t="s">
        <v>49</v>
      </c>
      <c r="AL23" s="21" t="s">
        <v>50</v>
      </c>
      <c r="AM23" s="21" t="s">
        <v>51</v>
      </c>
      <c r="AN23" s="21" t="s">
        <v>52</v>
      </c>
      <c r="AP23" s="21" t="str">
        <f>IF(INDEX(V3:V53,MATCH(OrderForm!$B$15,$A$3:$A$53)) =0,"",INDEX(V3:V53,MATCH(OrderForm!$B$15,$A$3:$A$53)))</f>
        <v>H4</v>
      </c>
      <c r="AQ23" t="str">
        <v>H4</v>
      </c>
    </row>
    <row r="24" spans="1:43" ht="15.75" customHeight="1">
      <c r="A24" s="18" t="s">
        <v>117</v>
      </c>
      <c r="B24" s="21" t="s">
        <v>36</v>
      </c>
      <c r="C24" s="21" t="s">
        <v>37</v>
      </c>
      <c r="D24" s="21" t="s">
        <v>38</v>
      </c>
      <c r="E24" s="21" t="s">
        <v>39</v>
      </c>
      <c r="F24" s="21" t="s">
        <v>40</v>
      </c>
      <c r="G24" s="21" t="s">
        <v>63</v>
      </c>
      <c r="H24" s="21" t="s">
        <v>42</v>
      </c>
      <c r="I24" s="21"/>
      <c r="J24" s="21"/>
      <c r="K24" s="21"/>
      <c r="L24" s="21"/>
      <c r="M24" s="21"/>
      <c r="N24" s="21"/>
      <c r="O24" s="21"/>
      <c r="P24" s="21"/>
      <c r="Q24" s="21"/>
      <c r="R24" s="24" t="s">
        <v>246</v>
      </c>
      <c r="S24" s="24" t="s">
        <v>247</v>
      </c>
      <c r="T24" s="21" t="s">
        <v>209</v>
      </c>
      <c r="U24" s="21" t="s">
        <v>210</v>
      </c>
      <c r="V24" s="21" t="s">
        <v>211</v>
      </c>
      <c r="W24" s="21" t="s">
        <v>212</v>
      </c>
      <c r="X24" s="21" t="s">
        <v>213</v>
      </c>
      <c r="Y24" s="21" t="s">
        <v>43</v>
      </c>
      <c r="Z24" s="21" t="s">
        <v>44</v>
      </c>
      <c r="AA24" s="21" t="s">
        <v>45</v>
      </c>
      <c r="AB24" s="21" t="s">
        <v>46</v>
      </c>
      <c r="AC24" s="21" t="s">
        <v>47</v>
      </c>
      <c r="AD24" s="21" t="s">
        <v>48</v>
      </c>
      <c r="AE24" s="21" t="s">
        <v>217</v>
      </c>
      <c r="AF24" s="21" t="s">
        <v>218</v>
      </c>
      <c r="AG24" s="21" t="s">
        <v>219</v>
      </c>
      <c r="AH24" s="21" t="s">
        <v>220</v>
      </c>
      <c r="AI24" s="21" t="s">
        <v>221</v>
      </c>
      <c r="AJ24" s="21" t="s">
        <v>222</v>
      </c>
      <c r="AK24" s="21" t="s">
        <v>49</v>
      </c>
      <c r="AL24" s="21" t="s">
        <v>50</v>
      </c>
      <c r="AM24" s="21" t="s">
        <v>51</v>
      </c>
      <c r="AN24" s="21" t="s">
        <v>52</v>
      </c>
      <c r="AP24" s="21" t="str">
        <f>IF(INDEX(W3:W53,MATCH(OrderForm!$B$15,$A$3:$A$53)) =0,"",INDEX(W3:W53,MATCH(OrderForm!$B$15,$A$3:$A$53)))</f>
        <v>H5</v>
      </c>
      <c r="AQ24" t="str">
        <v>H5</v>
      </c>
    </row>
    <row r="25" spans="1:43" ht="15.75" customHeight="1">
      <c r="A25" s="18" t="s">
        <v>118</v>
      </c>
      <c r="B25" s="21" t="s">
        <v>119</v>
      </c>
      <c r="C25" s="21" t="s">
        <v>120</v>
      </c>
      <c r="D25" s="21" t="s">
        <v>121</v>
      </c>
      <c r="E25" s="21" t="s">
        <v>122</v>
      </c>
      <c r="F25" s="21" t="s">
        <v>123</v>
      </c>
      <c r="G25" s="21" t="s">
        <v>124</v>
      </c>
      <c r="H25" s="21" t="s">
        <v>73</v>
      </c>
      <c r="I25" s="21"/>
      <c r="J25" s="21"/>
      <c r="K25" s="21"/>
      <c r="L25" s="21"/>
      <c r="M25" s="21"/>
      <c r="N25" s="21"/>
      <c r="O25" s="21"/>
      <c r="P25" s="21"/>
      <c r="Q25" s="21"/>
      <c r="R25" s="24" t="s">
        <v>246</v>
      </c>
      <c r="S25" s="24" t="s">
        <v>247</v>
      </c>
      <c r="T25" s="21" t="s">
        <v>209</v>
      </c>
      <c r="U25" s="21" t="s">
        <v>210</v>
      </c>
      <c r="V25" s="21" t="s">
        <v>211</v>
      </c>
      <c r="W25" s="21" t="s">
        <v>212</v>
      </c>
      <c r="X25" s="21" t="s">
        <v>213</v>
      </c>
      <c r="Y25" s="21" t="s">
        <v>43</v>
      </c>
      <c r="Z25" s="21" t="s">
        <v>44</v>
      </c>
      <c r="AA25" s="21" t="s">
        <v>45</v>
      </c>
      <c r="AB25" s="21" t="s">
        <v>46</v>
      </c>
      <c r="AC25" s="21" t="s">
        <v>47</v>
      </c>
      <c r="AD25" s="21" t="s">
        <v>48</v>
      </c>
      <c r="AE25" s="21" t="s">
        <v>217</v>
      </c>
      <c r="AF25" s="21" t="s">
        <v>218</v>
      </c>
      <c r="AG25" s="21" t="s">
        <v>219</v>
      </c>
      <c r="AH25" s="21" t="s">
        <v>220</v>
      </c>
      <c r="AI25" s="21" t="s">
        <v>221</v>
      </c>
      <c r="AJ25" s="21" t="s">
        <v>222</v>
      </c>
      <c r="AK25" s="21" t="s">
        <v>49</v>
      </c>
      <c r="AL25" s="21" t="s">
        <v>50</v>
      </c>
      <c r="AM25" s="21" t="s">
        <v>51</v>
      </c>
      <c r="AN25" s="21" t="s">
        <v>52</v>
      </c>
      <c r="AP25" s="21" t="str">
        <f>IF(INDEX(X3:X53,MATCH(OrderForm!$B$15,$A$3:$A$53)) =0,"",INDEX(X3:X53,MATCH(OrderForm!$B$15,$A$3:$A$53)))</f>
        <v>H6</v>
      </c>
      <c r="AQ25" t="str">
        <v>H6</v>
      </c>
    </row>
    <row r="26" spans="1:43" ht="15.75" customHeight="1">
      <c r="A26" s="18" t="s">
        <v>125</v>
      </c>
      <c r="B26" s="21" t="s">
        <v>36</v>
      </c>
      <c r="C26" s="21" t="s">
        <v>37</v>
      </c>
      <c r="D26" s="21" t="s">
        <v>38</v>
      </c>
      <c r="E26" s="21" t="s">
        <v>39</v>
      </c>
      <c r="F26" s="21" t="s">
        <v>126</v>
      </c>
      <c r="G26" s="21" t="s">
        <v>63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4" t="s">
        <v>246</v>
      </c>
      <c r="S26" s="24" t="s">
        <v>247</v>
      </c>
      <c r="T26" s="21" t="s">
        <v>209</v>
      </c>
      <c r="U26" s="21" t="s">
        <v>210</v>
      </c>
      <c r="V26" s="21" t="s">
        <v>211</v>
      </c>
      <c r="W26" s="21" t="s">
        <v>212</v>
      </c>
      <c r="X26" s="21" t="s">
        <v>213</v>
      </c>
      <c r="Y26" s="21" t="s">
        <v>43</v>
      </c>
      <c r="Z26" s="21" t="s">
        <v>44</v>
      </c>
      <c r="AA26" s="21" t="s">
        <v>45</v>
      </c>
      <c r="AB26" s="21" t="s">
        <v>46</v>
      </c>
      <c r="AC26" s="21" t="s">
        <v>47</v>
      </c>
      <c r="AD26" s="21" t="s">
        <v>48</v>
      </c>
      <c r="AE26" s="21" t="s">
        <v>217</v>
      </c>
      <c r="AF26" s="21" t="s">
        <v>218</v>
      </c>
      <c r="AG26" s="21" t="s">
        <v>219</v>
      </c>
      <c r="AH26" s="21" t="s">
        <v>220</v>
      </c>
      <c r="AI26" s="21" t="s">
        <v>221</v>
      </c>
      <c r="AJ26" s="21" t="s">
        <v>222</v>
      </c>
      <c r="AK26" s="21" t="s">
        <v>49</v>
      </c>
      <c r="AL26" s="21" t="s">
        <v>50</v>
      </c>
      <c r="AM26" s="21" t="s">
        <v>51</v>
      </c>
      <c r="AN26" s="21" t="s">
        <v>52</v>
      </c>
    </row>
    <row r="27" spans="1:43" ht="15.75" customHeight="1">
      <c r="A27" s="18" t="s">
        <v>127</v>
      </c>
      <c r="B27" s="21" t="s">
        <v>128</v>
      </c>
      <c r="C27" s="21" t="s">
        <v>129</v>
      </c>
      <c r="D27" s="21" t="s">
        <v>130</v>
      </c>
      <c r="E27" s="21" t="s">
        <v>131</v>
      </c>
      <c r="F27" s="21" t="s">
        <v>132</v>
      </c>
      <c r="G27" s="21" t="s">
        <v>133</v>
      </c>
      <c r="H27" s="21" t="s">
        <v>42</v>
      </c>
      <c r="I27" s="21"/>
      <c r="J27" s="21"/>
      <c r="K27" s="21"/>
      <c r="L27" s="21"/>
      <c r="M27" s="21"/>
      <c r="N27" s="21"/>
      <c r="O27" s="21"/>
      <c r="P27" s="21"/>
      <c r="Q27" s="21"/>
      <c r="R27" s="24" t="s">
        <v>246</v>
      </c>
      <c r="S27" s="24" t="s">
        <v>247</v>
      </c>
      <c r="T27" s="21" t="s">
        <v>209</v>
      </c>
      <c r="U27" s="21" t="s">
        <v>210</v>
      </c>
      <c r="V27" s="21" t="s">
        <v>211</v>
      </c>
      <c r="W27" s="21" t="s">
        <v>212</v>
      </c>
      <c r="X27" s="21" t="s">
        <v>213</v>
      </c>
      <c r="Y27" s="21" t="s">
        <v>43</v>
      </c>
      <c r="Z27" s="21" t="s">
        <v>44</v>
      </c>
      <c r="AA27" s="21" t="s">
        <v>45</v>
      </c>
      <c r="AB27" s="21" t="s">
        <v>46</v>
      </c>
      <c r="AC27" s="21" t="s">
        <v>47</v>
      </c>
      <c r="AD27" s="21" t="s">
        <v>48</v>
      </c>
      <c r="AE27" s="21" t="s">
        <v>217</v>
      </c>
      <c r="AF27" s="21" t="s">
        <v>218</v>
      </c>
      <c r="AG27" s="21" t="s">
        <v>219</v>
      </c>
      <c r="AH27" s="21" t="s">
        <v>220</v>
      </c>
      <c r="AI27" s="21" t="s">
        <v>221</v>
      </c>
      <c r="AJ27" s="21" t="s">
        <v>222</v>
      </c>
      <c r="AK27" s="21" t="s">
        <v>49</v>
      </c>
      <c r="AL27" s="21" t="s">
        <v>50</v>
      </c>
      <c r="AM27" s="21" t="s">
        <v>51</v>
      </c>
      <c r="AN27" s="21" t="s">
        <v>52</v>
      </c>
    </row>
    <row r="28" spans="1:43" ht="15.75" customHeight="1">
      <c r="A28" s="18" t="s">
        <v>134</v>
      </c>
      <c r="B28" s="21" t="s">
        <v>36</v>
      </c>
      <c r="C28" s="21" t="s">
        <v>37</v>
      </c>
      <c r="D28" s="21" t="s">
        <v>38</v>
      </c>
      <c r="E28" s="21" t="s">
        <v>39</v>
      </c>
      <c r="F28" s="21" t="s">
        <v>135</v>
      </c>
      <c r="G28" s="21" t="s">
        <v>63</v>
      </c>
      <c r="H28" s="21" t="s">
        <v>73</v>
      </c>
      <c r="I28" s="21"/>
      <c r="J28" s="21"/>
      <c r="K28" s="21"/>
      <c r="L28" s="21"/>
      <c r="M28" s="21"/>
      <c r="N28" s="21"/>
      <c r="O28" s="21"/>
      <c r="P28" s="21"/>
      <c r="Q28" s="21"/>
      <c r="R28" s="24" t="s">
        <v>246</v>
      </c>
      <c r="S28" s="24" t="s">
        <v>247</v>
      </c>
      <c r="T28" s="21" t="s">
        <v>209</v>
      </c>
      <c r="U28" s="21" t="s">
        <v>210</v>
      </c>
      <c r="V28" s="21" t="s">
        <v>211</v>
      </c>
      <c r="W28" s="21" t="s">
        <v>212</v>
      </c>
      <c r="X28" s="21" t="s">
        <v>213</v>
      </c>
      <c r="Y28" s="21" t="s">
        <v>43</v>
      </c>
      <c r="Z28" s="21" t="s">
        <v>44</v>
      </c>
      <c r="AA28" s="21" t="s">
        <v>45</v>
      </c>
      <c r="AB28" s="21" t="s">
        <v>46</v>
      </c>
      <c r="AC28" s="21" t="s">
        <v>47</v>
      </c>
      <c r="AD28" s="21" t="s">
        <v>48</v>
      </c>
      <c r="AE28" s="21" t="s">
        <v>217</v>
      </c>
      <c r="AF28" s="21" t="s">
        <v>218</v>
      </c>
      <c r="AG28" s="21" t="s">
        <v>219</v>
      </c>
      <c r="AH28" s="21" t="s">
        <v>220</v>
      </c>
      <c r="AI28" s="21" t="s">
        <v>221</v>
      </c>
      <c r="AJ28" s="21" t="s">
        <v>222</v>
      </c>
      <c r="AK28" s="21" t="s">
        <v>49</v>
      </c>
      <c r="AL28" s="21" t="s">
        <v>50</v>
      </c>
      <c r="AM28" s="21" t="s">
        <v>51</v>
      </c>
      <c r="AN28" s="21" t="s">
        <v>52</v>
      </c>
    </row>
    <row r="29" spans="1:43" ht="15.75" customHeight="1">
      <c r="A29" s="18" t="s">
        <v>136</v>
      </c>
      <c r="B29" s="21" t="s">
        <v>36</v>
      </c>
      <c r="C29" s="21" t="s">
        <v>37</v>
      </c>
      <c r="D29" s="21" t="s">
        <v>38</v>
      </c>
      <c r="E29" s="21" t="s">
        <v>39</v>
      </c>
      <c r="F29" s="21" t="s">
        <v>40</v>
      </c>
      <c r="G29" s="21" t="s">
        <v>95</v>
      </c>
      <c r="H29" s="21" t="s">
        <v>73</v>
      </c>
      <c r="I29" s="21"/>
      <c r="J29" s="21"/>
      <c r="K29" s="21"/>
      <c r="L29" s="21"/>
      <c r="M29" s="21"/>
      <c r="N29" s="21"/>
      <c r="O29" s="21"/>
      <c r="P29" s="21"/>
      <c r="Q29" s="21"/>
      <c r="R29" s="24" t="s">
        <v>246</v>
      </c>
      <c r="S29" s="24" t="s">
        <v>247</v>
      </c>
      <c r="T29" s="21" t="s">
        <v>209</v>
      </c>
      <c r="U29" s="21" t="s">
        <v>210</v>
      </c>
      <c r="V29" s="21" t="s">
        <v>211</v>
      </c>
      <c r="W29" s="21" t="s">
        <v>212</v>
      </c>
      <c r="X29" s="21" t="s">
        <v>213</v>
      </c>
      <c r="Y29" s="21" t="s">
        <v>43</v>
      </c>
      <c r="Z29" s="21" t="s">
        <v>44</v>
      </c>
      <c r="AA29" s="21" t="s">
        <v>45</v>
      </c>
      <c r="AB29" s="21" t="s">
        <v>46</v>
      </c>
      <c r="AC29" s="21" t="s">
        <v>47</v>
      </c>
      <c r="AD29" s="21" t="s">
        <v>48</v>
      </c>
      <c r="AE29" s="21" t="s">
        <v>217</v>
      </c>
      <c r="AF29" s="21" t="s">
        <v>218</v>
      </c>
      <c r="AG29" s="21" t="s">
        <v>219</v>
      </c>
      <c r="AH29" s="21" t="s">
        <v>220</v>
      </c>
      <c r="AI29" s="21" t="s">
        <v>221</v>
      </c>
      <c r="AJ29" s="21" t="s">
        <v>222</v>
      </c>
      <c r="AK29" s="21" t="s">
        <v>49</v>
      </c>
      <c r="AL29" s="21" t="s">
        <v>50</v>
      </c>
      <c r="AM29" s="21" t="s">
        <v>51</v>
      </c>
      <c r="AN29" s="21" t="s">
        <v>52</v>
      </c>
    </row>
    <row r="30" spans="1:43" ht="15.75" customHeight="1">
      <c r="A30" s="18" t="s">
        <v>137</v>
      </c>
      <c r="B30" s="21" t="s">
        <v>36</v>
      </c>
      <c r="C30" s="21" t="s">
        <v>37</v>
      </c>
      <c r="D30" s="21" t="s">
        <v>38</v>
      </c>
      <c r="E30" s="21" t="s">
        <v>138</v>
      </c>
      <c r="F30" s="21" t="s">
        <v>139</v>
      </c>
      <c r="G30" s="21" t="s">
        <v>63</v>
      </c>
      <c r="H30" s="21" t="s">
        <v>140</v>
      </c>
      <c r="I30" s="21"/>
      <c r="J30" s="21"/>
      <c r="K30" s="21"/>
      <c r="L30" s="21"/>
      <c r="M30" s="21"/>
      <c r="N30" s="21"/>
      <c r="O30" s="21"/>
      <c r="P30" s="21"/>
      <c r="Q30" s="21"/>
      <c r="R30" s="24" t="s">
        <v>246</v>
      </c>
      <c r="S30" s="24" t="s">
        <v>247</v>
      </c>
      <c r="T30" s="21" t="s">
        <v>209</v>
      </c>
      <c r="U30" s="21" t="s">
        <v>210</v>
      </c>
      <c r="V30" s="21" t="s">
        <v>211</v>
      </c>
      <c r="W30" s="21" t="s">
        <v>212</v>
      </c>
      <c r="X30" s="21" t="s">
        <v>213</v>
      </c>
      <c r="Y30" s="21" t="s">
        <v>43</v>
      </c>
      <c r="Z30" s="21" t="s">
        <v>44</v>
      </c>
      <c r="AA30" s="21" t="s">
        <v>45</v>
      </c>
      <c r="AB30" s="21" t="s">
        <v>46</v>
      </c>
      <c r="AC30" s="21" t="s">
        <v>47</v>
      </c>
      <c r="AD30" s="21" t="s">
        <v>48</v>
      </c>
      <c r="AE30" s="21" t="s">
        <v>217</v>
      </c>
      <c r="AF30" s="21" t="s">
        <v>218</v>
      </c>
      <c r="AG30" s="21" t="s">
        <v>219</v>
      </c>
      <c r="AH30" s="21" t="s">
        <v>220</v>
      </c>
      <c r="AI30" s="21" t="s">
        <v>221</v>
      </c>
      <c r="AJ30" s="21" t="s">
        <v>222</v>
      </c>
      <c r="AK30" s="21" t="s">
        <v>49</v>
      </c>
      <c r="AL30" s="21" t="s">
        <v>50</v>
      </c>
      <c r="AM30" s="21" t="s">
        <v>51</v>
      </c>
      <c r="AN30" s="21" t="s">
        <v>52</v>
      </c>
    </row>
    <row r="31" spans="1:43" ht="15.75" customHeight="1">
      <c r="A31" s="18" t="s">
        <v>141</v>
      </c>
      <c r="B31" s="21" t="s">
        <v>36</v>
      </c>
      <c r="C31" s="21" t="s">
        <v>37</v>
      </c>
      <c r="D31" s="21" t="s">
        <v>38</v>
      </c>
      <c r="E31" s="21" t="s">
        <v>39</v>
      </c>
      <c r="F31" s="21" t="s">
        <v>40</v>
      </c>
      <c r="G31" s="21" t="s">
        <v>63</v>
      </c>
      <c r="H31" s="21" t="s">
        <v>42</v>
      </c>
      <c r="I31" s="21"/>
      <c r="J31" s="21"/>
      <c r="K31" s="21"/>
      <c r="L31" s="21"/>
      <c r="M31" s="21"/>
      <c r="N31" s="21"/>
      <c r="O31" s="21"/>
      <c r="P31" s="21"/>
      <c r="Q31" s="21"/>
      <c r="R31" s="24" t="s">
        <v>246</v>
      </c>
      <c r="S31" s="24" t="s">
        <v>247</v>
      </c>
      <c r="T31" s="21" t="s">
        <v>209</v>
      </c>
      <c r="U31" s="21" t="s">
        <v>210</v>
      </c>
      <c r="V31" s="21" t="s">
        <v>211</v>
      </c>
      <c r="W31" s="21" t="s">
        <v>212</v>
      </c>
      <c r="X31" s="21" t="s">
        <v>213</v>
      </c>
      <c r="Y31" s="21" t="s">
        <v>43</v>
      </c>
      <c r="Z31" s="21" t="s">
        <v>44</v>
      </c>
      <c r="AA31" s="21" t="s">
        <v>45</v>
      </c>
      <c r="AB31" s="21" t="s">
        <v>46</v>
      </c>
      <c r="AC31" s="21" t="s">
        <v>47</v>
      </c>
      <c r="AD31" s="21" t="s">
        <v>48</v>
      </c>
      <c r="AE31" s="21" t="s">
        <v>217</v>
      </c>
      <c r="AF31" s="21" t="s">
        <v>218</v>
      </c>
      <c r="AG31" s="21" t="s">
        <v>219</v>
      </c>
      <c r="AH31" s="21" t="s">
        <v>220</v>
      </c>
      <c r="AI31" s="21" t="s">
        <v>221</v>
      </c>
      <c r="AJ31" s="21" t="s">
        <v>222</v>
      </c>
      <c r="AK31" s="21" t="s">
        <v>49</v>
      </c>
      <c r="AL31" s="21" t="s">
        <v>50</v>
      </c>
      <c r="AM31" s="21" t="s">
        <v>51</v>
      </c>
      <c r="AN31" s="21" t="s">
        <v>52</v>
      </c>
    </row>
    <row r="32" spans="1:43" ht="15.75" customHeight="1">
      <c r="A32" s="18" t="s">
        <v>142</v>
      </c>
      <c r="B32" s="21" t="s">
        <v>36</v>
      </c>
      <c r="C32" s="21" t="s">
        <v>37</v>
      </c>
      <c r="D32" s="21" t="s">
        <v>38</v>
      </c>
      <c r="E32" s="21" t="s">
        <v>39</v>
      </c>
      <c r="F32" s="21" t="s">
        <v>143</v>
      </c>
      <c r="G32" s="21" t="s">
        <v>95</v>
      </c>
      <c r="H32" s="21" t="s">
        <v>42</v>
      </c>
      <c r="I32" s="21"/>
      <c r="J32" s="21"/>
      <c r="K32" s="21"/>
      <c r="L32" s="21"/>
      <c r="M32" s="21"/>
      <c r="N32" s="21"/>
      <c r="O32" s="21"/>
      <c r="P32" s="21"/>
      <c r="Q32" s="21"/>
      <c r="R32" s="24" t="s">
        <v>246</v>
      </c>
      <c r="S32" s="24" t="s">
        <v>247</v>
      </c>
      <c r="T32" s="21" t="s">
        <v>209</v>
      </c>
      <c r="U32" s="21" t="s">
        <v>210</v>
      </c>
      <c r="V32" s="21" t="s">
        <v>211</v>
      </c>
      <c r="W32" s="21" t="s">
        <v>212</v>
      </c>
      <c r="X32" s="21" t="s">
        <v>213</v>
      </c>
      <c r="Y32" s="21" t="s">
        <v>43</v>
      </c>
      <c r="Z32" s="21" t="s">
        <v>44</v>
      </c>
      <c r="AA32" s="21" t="s">
        <v>45</v>
      </c>
      <c r="AB32" s="21" t="s">
        <v>46</v>
      </c>
      <c r="AC32" s="21" t="s">
        <v>47</v>
      </c>
      <c r="AD32" s="21" t="s">
        <v>48</v>
      </c>
      <c r="AE32" s="21" t="s">
        <v>217</v>
      </c>
      <c r="AF32" s="21" t="s">
        <v>218</v>
      </c>
      <c r="AG32" s="21" t="s">
        <v>219</v>
      </c>
      <c r="AH32" s="21" t="s">
        <v>220</v>
      </c>
      <c r="AI32" s="21" t="s">
        <v>221</v>
      </c>
      <c r="AJ32" s="21" t="s">
        <v>222</v>
      </c>
      <c r="AK32" s="21" t="s">
        <v>49</v>
      </c>
      <c r="AL32" s="21" t="s">
        <v>50</v>
      </c>
      <c r="AM32" s="21" t="s">
        <v>51</v>
      </c>
      <c r="AN32" s="21" t="s">
        <v>52</v>
      </c>
    </row>
    <row r="33" spans="1:42" ht="15.75" customHeight="1">
      <c r="A33" s="18" t="s">
        <v>144</v>
      </c>
      <c r="B33" s="21" t="s">
        <v>36</v>
      </c>
      <c r="C33" s="21" t="s">
        <v>37</v>
      </c>
      <c r="D33" s="21" t="s">
        <v>38</v>
      </c>
      <c r="E33" s="21" t="s">
        <v>39</v>
      </c>
      <c r="F33" s="21" t="s">
        <v>40</v>
      </c>
      <c r="G33" s="21" t="s">
        <v>145</v>
      </c>
      <c r="H33" s="21" t="s">
        <v>73</v>
      </c>
      <c r="I33" s="21"/>
      <c r="J33" s="21"/>
      <c r="K33" s="21"/>
      <c r="L33" s="21"/>
      <c r="M33" s="21"/>
      <c r="N33" s="21"/>
      <c r="O33" s="21"/>
      <c r="P33" s="21"/>
      <c r="Q33" s="21"/>
      <c r="R33" s="24" t="s">
        <v>246</v>
      </c>
      <c r="S33" s="24" t="s">
        <v>247</v>
      </c>
      <c r="T33" s="21" t="s">
        <v>209</v>
      </c>
      <c r="U33" s="21" t="s">
        <v>210</v>
      </c>
      <c r="V33" s="21" t="s">
        <v>211</v>
      </c>
      <c r="W33" s="21" t="s">
        <v>212</v>
      </c>
      <c r="X33" s="21" t="s">
        <v>213</v>
      </c>
      <c r="Y33" s="21" t="s">
        <v>43</v>
      </c>
      <c r="Z33" s="21" t="s">
        <v>44</v>
      </c>
      <c r="AA33" s="21" t="s">
        <v>45</v>
      </c>
      <c r="AB33" s="21" t="s">
        <v>46</v>
      </c>
      <c r="AC33" s="21" t="s">
        <v>47</v>
      </c>
      <c r="AD33" s="21" t="s">
        <v>48</v>
      </c>
      <c r="AE33" s="21" t="s">
        <v>217</v>
      </c>
      <c r="AF33" s="21" t="s">
        <v>218</v>
      </c>
      <c r="AG33" s="21" t="s">
        <v>219</v>
      </c>
      <c r="AH33" s="21" t="s">
        <v>220</v>
      </c>
      <c r="AI33" s="21" t="s">
        <v>221</v>
      </c>
      <c r="AJ33" s="21" t="s">
        <v>222</v>
      </c>
      <c r="AK33" s="21" t="s">
        <v>49</v>
      </c>
      <c r="AL33" s="21" t="s">
        <v>50</v>
      </c>
      <c r="AM33" s="21" t="s">
        <v>51</v>
      </c>
      <c r="AN33" s="21" t="s">
        <v>52</v>
      </c>
    </row>
    <row r="34" spans="1:42" ht="15.75" customHeight="1">
      <c r="A34" s="18" t="s">
        <v>146</v>
      </c>
      <c r="B34" s="21" t="s">
        <v>36</v>
      </c>
      <c r="C34" s="21" t="s">
        <v>37</v>
      </c>
      <c r="D34" s="21" t="s">
        <v>38</v>
      </c>
      <c r="E34" s="21" t="s">
        <v>39</v>
      </c>
      <c r="F34" s="21" t="s">
        <v>147</v>
      </c>
      <c r="G34" s="21" t="s">
        <v>63</v>
      </c>
      <c r="H34" s="21" t="s">
        <v>42</v>
      </c>
      <c r="I34" s="21"/>
      <c r="J34" s="21"/>
      <c r="K34" s="21"/>
      <c r="L34" s="21"/>
      <c r="M34" s="21"/>
      <c r="N34" s="21"/>
      <c r="O34" s="21"/>
      <c r="P34" s="21"/>
      <c r="Q34" s="21"/>
      <c r="R34" s="24" t="s">
        <v>246</v>
      </c>
      <c r="S34" s="24" t="s">
        <v>247</v>
      </c>
      <c r="T34" s="21" t="s">
        <v>209</v>
      </c>
      <c r="U34" s="21" t="s">
        <v>210</v>
      </c>
      <c r="V34" s="21" t="s">
        <v>211</v>
      </c>
      <c r="W34" s="21" t="s">
        <v>212</v>
      </c>
      <c r="X34" s="21" t="s">
        <v>213</v>
      </c>
      <c r="Y34" s="21" t="s">
        <v>43</v>
      </c>
      <c r="Z34" s="21" t="s">
        <v>44</v>
      </c>
      <c r="AA34" s="21" t="s">
        <v>45</v>
      </c>
      <c r="AB34" s="21" t="s">
        <v>46</v>
      </c>
      <c r="AC34" s="21" t="s">
        <v>47</v>
      </c>
      <c r="AD34" s="21" t="s">
        <v>48</v>
      </c>
      <c r="AE34" s="21" t="s">
        <v>217</v>
      </c>
      <c r="AF34" s="21" t="s">
        <v>218</v>
      </c>
      <c r="AG34" s="21" t="s">
        <v>219</v>
      </c>
      <c r="AH34" s="21" t="s">
        <v>220</v>
      </c>
      <c r="AI34" s="21" t="s">
        <v>221</v>
      </c>
      <c r="AJ34" s="21" t="s">
        <v>222</v>
      </c>
      <c r="AK34" s="21" t="s">
        <v>49</v>
      </c>
      <c r="AL34" s="21" t="s">
        <v>50</v>
      </c>
      <c r="AM34" s="21" t="s">
        <v>51</v>
      </c>
      <c r="AN34" s="21" t="s">
        <v>52</v>
      </c>
    </row>
    <row r="35" spans="1:42" ht="15.75" customHeight="1">
      <c r="A35" s="18" t="s">
        <v>148</v>
      </c>
      <c r="B35" s="21" t="s">
        <v>36</v>
      </c>
      <c r="C35" s="21" t="s">
        <v>37</v>
      </c>
      <c r="D35" s="21" t="s">
        <v>38</v>
      </c>
      <c r="E35" s="21" t="s">
        <v>39</v>
      </c>
      <c r="F35" s="21" t="s">
        <v>149</v>
      </c>
      <c r="G35" s="21" t="s">
        <v>63</v>
      </c>
      <c r="H35" s="21" t="s">
        <v>42</v>
      </c>
      <c r="I35" s="21"/>
      <c r="J35" s="21"/>
      <c r="K35" s="21"/>
      <c r="L35" s="21"/>
      <c r="M35" s="21"/>
      <c r="N35" s="21"/>
      <c r="O35" s="21"/>
      <c r="P35" s="21"/>
      <c r="Q35" s="21"/>
      <c r="R35" s="24" t="s">
        <v>246</v>
      </c>
      <c r="S35" s="24" t="s">
        <v>247</v>
      </c>
      <c r="T35" s="21" t="s">
        <v>209</v>
      </c>
      <c r="U35" s="21" t="s">
        <v>210</v>
      </c>
      <c r="V35" s="21" t="s">
        <v>211</v>
      </c>
      <c r="W35" s="21" t="s">
        <v>212</v>
      </c>
      <c r="X35" s="21" t="s">
        <v>213</v>
      </c>
      <c r="Y35" s="21" t="s">
        <v>43</v>
      </c>
      <c r="Z35" s="21" t="s">
        <v>44</v>
      </c>
      <c r="AA35" s="21" t="s">
        <v>45</v>
      </c>
      <c r="AB35" s="21" t="s">
        <v>46</v>
      </c>
      <c r="AC35" s="21" t="s">
        <v>47</v>
      </c>
      <c r="AD35" s="21" t="s">
        <v>48</v>
      </c>
      <c r="AE35" s="21" t="s">
        <v>217</v>
      </c>
      <c r="AF35" s="21" t="s">
        <v>218</v>
      </c>
      <c r="AG35" s="21" t="s">
        <v>219</v>
      </c>
      <c r="AH35" s="21" t="s">
        <v>220</v>
      </c>
      <c r="AI35" s="21" t="s">
        <v>221</v>
      </c>
      <c r="AJ35" s="21" t="s">
        <v>222</v>
      </c>
      <c r="AK35" s="21" t="s">
        <v>49</v>
      </c>
      <c r="AL35" s="21" t="s">
        <v>50</v>
      </c>
      <c r="AM35" s="21" t="s">
        <v>51</v>
      </c>
      <c r="AN35" s="21" t="s">
        <v>52</v>
      </c>
    </row>
    <row r="36" spans="1:42" ht="15.75" customHeight="1">
      <c r="A36" s="18" t="s">
        <v>150</v>
      </c>
      <c r="B36" s="21" t="s">
        <v>36</v>
      </c>
      <c r="C36" s="21" t="s">
        <v>37</v>
      </c>
      <c r="D36" s="21" t="s">
        <v>38</v>
      </c>
      <c r="E36" s="21" t="s">
        <v>39</v>
      </c>
      <c r="F36" s="21" t="s">
        <v>40</v>
      </c>
      <c r="G36" s="21" t="s">
        <v>63</v>
      </c>
      <c r="H36" s="21" t="s">
        <v>42</v>
      </c>
      <c r="I36" s="21"/>
      <c r="J36" s="21"/>
      <c r="K36" s="21"/>
      <c r="L36" s="21"/>
      <c r="M36" s="21"/>
      <c r="N36" s="21"/>
      <c r="O36" s="21"/>
      <c r="P36" s="21"/>
      <c r="Q36" s="21"/>
      <c r="R36" s="24" t="s">
        <v>246</v>
      </c>
      <c r="S36" s="24" t="s">
        <v>247</v>
      </c>
      <c r="T36" s="21" t="s">
        <v>209</v>
      </c>
      <c r="U36" s="21" t="s">
        <v>210</v>
      </c>
      <c r="V36" s="21" t="s">
        <v>211</v>
      </c>
      <c r="W36" s="21" t="s">
        <v>212</v>
      </c>
      <c r="X36" s="21" t="s">
        <v>213</v>
      </c>
      <c r="Y36" s="21" t="s">
        <v>43</v>
      </c>
      <c r="Z36" s="21" t="s">
        <v>44</v>
      </c>
      <c r="AA36" s="21" t="s">
        <v>45</v>
      </c>
      <c r="AB36" s="21" t="s">
        <v>46</v>
      </c>
      <c r="AC36" s="21" t="s">
        <v>47</v>
      </c>
      <c r="AD36" s="21" t="s">
        <v>48</v>
      </c>
      <c r="AE36" s="21" t="s">
        <v>217</v>
      </c>
      <c r="AF36" s="21" t="s">
        <v>218</v>
      </c>
      <c r="AG36" s="21" t="s">
        <v>219</v>
      </c>
      <c r="AH36" s="21" t="s">
        <v>220</v>
      </c>
      <c r="AI36" s="21" t="s">
        <v>221</v>
      </c>
      <c r="AJ36" s="21" t="s">
        <v>222</v>
      </c>
      <c r="AK36" s="21" t="s">
        <v>49</v>
      </c>
      <c r="AL36" s="21" t="s">
        <v>50</v>
      </c>
      <c r="AM36" s="21" t="s">
        <v>51</v>
      </c>
      <c r="AN36" s="21" t="s">
        <v>52</v>
      </c>
      <c r="AP36" t="str" cm="1">
        <f t="array" ref="AP36:AP58">_xlfn._xlws.FILTER(products!AP3:AP25, (products!AP3:AP25&lt;&gt;""))</f>
        <v>CASW0</v>
      </c>
    </row>
    <row r="37" spans="1:42" ht="15.75" customHeight="1">
      <c r="A37" s="18" t="s">
        <v>151</v>
      </c>
      <c r="B37" s="21" t="s">
        <v>36</v>
      </c>
      <c r="C37" s="21" t="s">
        <v>37</v>
      </c>
      <c r="D37" s="21" t="s">
        <v>38</v>
      </c>
      <c r="E37" s="21" t="s">
        <v>152</v>
      </c>
      <c r="F37" s="21" t="s">
        <v>153</v>
      </c>
      <c r="G37" s="21" t="s">
        <v>154</v>
      </c>
      <c r="H37" s="21" t="s">
        <v>42</v>
      </c>
      <c r="I37" s="21"/>
      <c r="J37" s="21"/>
      <c r="K37" s="21"/>
      <c r="L37" s="21"/>
      <c r="M37" s="21"/>
      <c r="N37" s="21"/>
      <c r="O37" s="21"/>
      <c r="P37" s="21"/>
      <c r="Q37" s="21"/>
      <c r="R37" s="24" t="s">
        <v>246</v>
      </c>
      <c r="S37" s="24" t="s">
        <v>247</v>
      </c>
      <c r="T37" s="21" t="s">
        <v>209</v>
      </c>
      <c r="U37" s="21" t="s">
        <v>210</v>
      </c>
      <c r="V37" s="21" t="s">
        <v>211</v>
      </c>
      <c r="W37" s="21" t="s">
        <v>212</v>
      </c>
      <c r="X37" s="21" t="s">
        <v>213</v>
      </c>
      <c r="Y37" s="21" t="s">
        <v>43</v>
      </c>
      <c r="Z37" s="21" t="s">
        <v>44</v>
      </c>
      <c r="AA37" s="21" t="s">
        <v>45</v>
      </c>
      <c r="AB37" s="21" t="s">
        <v>46</v>
      </c>
      <c r="AC37" s="21" t="s">
        <v>47</v>
      </c>
      <c r="AD37" s="21" t="s">
        <v>48</v>
      </c>
      <c r="AE37" s="21" t="s">
        <v>217</v>
      </c>
      <c r="AF37" s="21" t="s">
        <v>218</v>
      </c>
      <c r="AG37" s="21" t="s">
        <v>219</v>
      </c>
      <c r="AH37" s="21" t="s">
        <v>220</v>
      </c>
      <c r="AI37" s="21" t="s">
        <v>221</v>
      </c>
      <c r="AJ37" s="21" t="s">
        <v>222</v>
      </c>
      <c r="AK37" s="21" t="s">
        <v>49</v>
      </c>
      <c r="AL37" s="21" t="s">
        <v>50</v>
      </c>
      <c r="AM37" s="21" t="s">
        <v>51</v>
      </c>
      <c r="AN37" s="21" t="s">
        <v>52</v>
      </c>
      <c r="AP37" t="str">
        <v>CASW1</v>
      </c>
    </row>
    <row r="38" spans="1:42" ht="15.75" customHeight="1">
      <c r="A38" s="18" t="s">
        <v>155</v>
      </c>
      <c r="B38" s="21" t="s">
        <v>156</v>
      </c>
      <c r="C38" s="21" t="s">
        <v>157</v>
      </c>
      <c r="D38" s="21" t="s">
        <v>158</v>
      </c>
      <c r="E38" s="21" t="s">
        <v>159</v>
      </c>
      <c r="F38" s="21" t="s">
        <v>160</v>
      </c>
      <c r="G38" s="21" t="s">
        <v>161</v>
      </c>
      <c r="H38" s="21" t="s">
        <v>162</v>
      </c>
      <c r="I38" s="21"/>
      <c r="J38" s="21"/>
      <c r="K38" s="21"/>
      <c r="L38" s="21"/>
      <c r="M38" s="21"/>
      <c r="N38" s="21"/>
      <c r="O38" s="21"/>
      <c r="P38" s="21"/>
      <c r="Q38" s="21"/>
      <c r="R38" s="24" t="s">
        <v>246</v>
      </c>
      <c r="S38" s="24" t="s">
        <v>247</v>
      </c>
      <c r="T38" s="21" t="s">
        <v>209</v>
      </c>
      <c r="U38" s="21" t="s">
        <v>210</v>
      </c>
      <c r="V38" s="21" t="s">
        <v>211</v>
      </c>
      <c r="W38" s="21" t="s">
        <v>212</v>
      </c>
      <c r="X38" s="21" t="s">
        <v>213</v>
      </c>
      <c r="Y38" s="21" t="s">
        <v>43</v>
      </c>
      <c r="Z38" s="21" t="s">
        <v>44</v>
      </c>
      <c r="AA38" s="21" t="s">
        <v>45</v>
      </c>
      <c r="AB38" s="21" t="s">
        <v>46</v>
      </c>
      <c r="AC38" s="21" t="s">
        <v>47</v>
      </c>
      <c r="AD38" s="21" t="s">
        <v>48</v>
      </c>
      <c r="AE38" s="21" t="s">
        <v>217</v>
      </c>
      <c r="AF38" s="21" t="s">
        <v>218</v>
      </c>
      <c r="AG38" s="21" t="s">
        <v>219</v>
      </c>
      <c r="AH38" s="21" t="s">
        <v>220</v>
      </c>
      <c r="AI38" s="21" t="s">
        <v>221</v>
      </c>
      <c r="AJ38" s="21" t="s">
        <v>222</v>
      </c>
      <c r="AK38" s="21" t="s">
        <v>49</v>
      </c>
      <c r="AL38" s="21" t="s">
        <v>50</v>
      </c>
      <c r="AM38" s="21" t="s">
        <v>51</v>
      </c>
      <c r="AN38" s="21" t="s">
        <v>52</v>
      </c>
      <c r="AP38" t="str">
        <v>CASW2</v>
      </c>
    </row>
    <row r="39" spans="1:42" ht="15.75" customHeight="1">
      <c r="A39" s="18" t="s">
        <v>163</v>
      </c>
      <c r="B39" s="21" t="s">
        <v>164</v>
      </c>
      <c r="C39" s="21" t="s">
        <v>165</v>
      </c>
      <c r="D39" s="21" t="s">
        <v>166</v>
      </c>
      <c r="E39" s="21" t="s">
        <v>167</v>
      </c>
      <c r="F39" s="21" t="s">
        <v>168</v>
      </c>
      <c r="G39" s="21" t="s">
        <v>169</v>
      </c>
      <c r="H39" s="21" t="s">
        <v>154</v>
      </c>
      <c r="I39" s="21"/>
      <c r="J39" s="21"/>
      <c r="K39" s="21"/>
      <c r="L39" s="21"/>
      <c r="M39" s="21"/>
      <c r="N39" s="21"/>
      <c r="O39" s="21"/>
      <c r="P39" s="21"/>
      <c r="Q39" s="21"/>
      <c r="R39" s="24" t="s">
        <v>246</v>
      </c>
      <c r="S39" s="24" t="s">
        <v>247</v>
      </c>
      <c r="T39" s="21" t="s">
        <v>209</v>
      </c>
      <c r="U39" s="21" t="s">
        <v>210</v>
      </c>
      <c r="V39" s="21" t="s">
        <v>211</v>
      </c>
      <c r="W39" s="21" t="s">
        <v>212</v>
      </c>
      <c r="X39" s="21" t="s">
        <v>213</v>
      </c>
      <c r="Y39" s="21" t="s">
        <v>43</v>
      </c>
      <c r="Z39" s="21" t="s">
        <v>44</v>
      </c>
      <c r="AA39" s="21" t="s">
        <v>45</v>
      </c>
      <c r="AB39" s="21" t="s">
        <v>46</v>
      </c>
      <c r="AC39" s="21" t="s">
        <v>47</v>
      </c>
      <c r="AD39" s="21" t="s">
        <v>48</v>
      </c>
      <c r="AE39" s="21" t="s">
        <v>217</v>
      </c>
      <c r="AF39" s="21" t="s">
        <v>218</v>
      </c>
      <c r="AG39" s="21" t="s">
        <v>219</v>
      </c>
      <c r="AH39" s="21" t="s">
        <v>220</v>
      </c>
      <c r="AI39" s="21" t="s">
        <v>221</v>
      </c>
      <c r="AJ39" s="21" t="s">
        <v>222</v>
      </c>
      <c r="AK39" s="21" t="s">
        <v>49</v>
      </c>
      <c r="AL39" s="21" t="s">
        <v>50</v>
      </c>
      <c r="AM39" s="21" t="s">
        <v>51</v>
      </c>
      <c r="AN39" s="21" t="s">
        <v>52</v>
      </c>
      <c r="AP39" t="str">
        <v>CASW3</v>
      </c>
    </row>
    <row r="40" spans="1:42" ht="15.75" customHeight="1">
      <c r="A40" s="18" t="s">
        <v>170</v>
      </c>
      <c r="B40" s="21" t="s">
        <v>36</v>
      </c>
      <c r="C40" s="21" t="s">
        <v>37</v>
      </c>
      <c r="D40" s="21" t="s">
        <v>38</v>
      </c>
      <c r="E40" s="21" t="s">
        <v>39</v>
      </c>
      <c r="F40" s="21" t="s">
        <v>171</v>
      </c>
      <c r="G40" s="21" t="s">
        <v>63</v>
      </c>
      <c r="H40" s="21" t="s">
        <v>154</v>
      </c>
      <c r="I40" s="21"/>
      <c r="J40" s="21"/>
      <c r="K40" s="21"/>
      <c r="L40" s="21"/>
      <c r="M40" s="21"/>
      <c r="N40" s="21"/>
      <c r="O40" s="21"/>
      <c r="P40" s="21"/>
      <c r="Q40" s="21"/>
      <c r="R40" s="24" t="s">
        <v>246</v>
      </c>
      <c r="S40" s="24" t="s">
        <v>247</v>
      </c>
      <c r="T40" s="21" t="s">
        <v>209</v>
      </c>
      <c r="U40" s="21" t="s">
        <v>210</v>
      </c>
      <c r="V40" s="21" t="s">
        <v>211</v>
      </c>
      <c r="W40" s="21" t="s">
        <v>212</v>
      </c>
      <c r="X40" s="21" t="s">
        <v>213</v>
      </c>
      <c r="Y40" s="21" t="s">
        <v>43</v>
      </c>
      <c r="Z40" s="21" t="s">
        <v>44</v>
      </c>
      <c r="AA40" s="21" t="s">
        <v>45</v>
      </c>
      <c r="AB40" s="21" t="s">
        <v>46</v>
      </c>
      <c r="AC40" s="21" t="s">
        <v>47</v>
      </c>
      <c r="AD40" s="21" t="s">
        <v>48</v>
      </c>
      <c r="AE40" s="21" t="s">
        <v>217</v>
      </c>
      <c r="AF40" s="21" t="s">
        <v>218</v>
      </c>
      <c r="AG40" s="21" t="s">
        <v>219</v>
      </c>
      <c r="AH40" s="21" t="s">
        <v>220</v>
      </c>
      <c r="AI40" s="21" t="s">
        <v>221</v>
      </c>
      <c r="AJ40" s="21" t="s">
        <v>222</v>
      </c>
      <c r="AK40" s="21" t="s">
        <v>49</v>
      </c>
      <c r="AL40" s="21" t="s">
        <v>50</v>
      </c>
      <c r="AM40" s="21" t="s">
        <v>51</v>
      </c>
      <c r="AN40" s="21" t="s">
        <v>52</v>
      </c>
      <c r="AP40" t="str">
        <v>CASW4</v>
      </c>
    </row>
    <row r="41" spans="1:42" ht="15.75" customHeight="1">
      <c r="A41" s="18" t="s">
        <v>172</v>
      </c>
      <c r="B41" s="21" t="s">
        <v>36</v>
      </c>
      <c r="C41" s="21" t="s">
        <v>37</v>
      </c>
      <c r="D41" s="21" t="s">
        <v>38</v>
      </c>
      <c r="E41" s="21" t="s">
        <v>39</v>
      </c>
      <c r="F41" s="21" t="s">
        <v>40</v>
      </c>
      <c r="G41" s="21" t="s">
        <v>63</v>
      </c>
      <c r="H41" s="21" t="s">
        <v>41</v>
      </c>
      <c r="I41" s="21"/>
      <c r="J41" s="21"/>
      <c r="K41" s="21"/>
      <c r="L41" s="21"/>
      <c r="M41" s="21"/>
      <c r="N41" s="21"/>
      <c r="O41" s="21"/>
      <c r="P41" s="21"/>
      <c r="Q41" s="21"/>
      <c r="R41" s="24" t="s">
        <v>246</v>
      </c>
      <c r="S41" s="24" t="s">
        <v>247</v>
      </c>
      <c r="T41" s="21" t="s">
        <v>209</v>
      </c>
      <c r="U41" s="21" t="s">
        <v>210</v>
      </c>
      <c r="V41" s="21" t="s">
        <v>211</v>
      </c>
      <c r="W41" s="21" t="s">
        <v>212</v>
      </c>
      <c r="X41" s="21" t="s">
        <v>213</v>
      </c>
      <c r="Y41" s="21" t="s">
        <v>43</v>
      </c>
      <c r="Z41" s="21" t="s">
        <v>44</v>
      </c>
      <c r="AA41" s="21" t="s">
        <v>45</v>
      </c>
      <c r="AB41" s="21" t="s">
        <v>46</v>
      </c>
      <c r="AC41" s="21" t="s">
        <v>47</v>
      </c>
      <c r="AD41" s="21" t="s">
        <v>48</v>
      </c>
      <c r="AE41" s="21" t="s">
        <v>217</v>
      </c>
      <c r="AF41" s="21" t="s">
        <v>218</v>
      </c>
      <c r="AG41" s="21" t="s">
        <v>219</v>
      </c>
      <c r="AH41" s="21" t="s">
        <v>220</v>
      </c>
      <c r="AI41" s="21" t="s">
        <v>221</v>
      </c>
      <c r="AJ41" s="21" t="s">
        <v>222</v>
      </c>
      <c r="AK41" s="21" t="s">
        <v>49</v>
      </c>
      <c r="AL41" s="21" t="s">
        <v>50</v>
      </c>
      <c r="AM41" s="21" t="s">
        <v>51</v>
      </c>
      <c r="AN41" s="21" t="s">
        <v>52</v>
      </c>
      <c r="AP41" t="str">
        <v>CASW5</v>
      </c>
    </row>
    <row r="42" spans="1:42" ht="15.75" customHeight="1">
      <c r="A42" s="18" t="s">
        <v>173</v>
      </c>
      <c r="B42" s="21" t="s">
        <v>36</v>
      </c>
      <c r="C42" s="21" t="s">
        <v>37</v>
      </c>
      <c r="D42" s="21" t="s">
        <v>38</v>
      </c>
      <c r="E42" s="21" t="s">
        <v>39</v>
      </c>
      <c r="F42" s="21" t="s">
        <v>40</v>
      </c>
      <c r="G42" s="21" t="s">
        <v>63</v>
      </c>
      <c r="H42" s="21" t="s">
        <v>73</v>
      </c>
      <c r="I42" s="21"/>
      <c r="J42" s="21"/>
      <c r="K42" s="21"/>
      <c r="L42" s="21"/>
      <c r="M42" s="21"/>
      <c r="N42" s="21"/>
      <c r="O42" s="21"/>
      <c r="P42" s="21"/>
      <c r="Q42" s="21"/>
      <c r="R42" s="24" t="s">
        <v>246</v>
      </c>
      <c r="S42" s="24" t="s">
        <v>247</v>
      </c>
      <c r="T42" s="21" t="s">
        <v>209</v>
      </c>
      <c r="U42" s="21" t="s">
        <v>210</v>
      </c>
      <c r="V42" s="21" t="s">
        <v>211</v>
      </c>
      <c r="W42" s="21" t="s">
        <v>212</v>
      </c>
      <c r="X42" s="21" t="s">
        <v>213</v>
      </c>
      <c r="Y42" s="21" t="s">
        <v>43</v>
      </c>
      <c r="Z42" s="21" t="s">
        <v>44</v>
      </c>
      <c r="AA42" s="21" t="s">
        <v>45</v>
      </c>
      <c r="AB42" s="21" t="s">
        <v>46</v>
      </c>
      <c r="AC42" s="21" t="s">
        <v>47</v>
      </c>
      <c r="AD42" s="21" t="s">
        <v>48</v>
      </c>
      <c r="AE42" s="21" t="s">
        <v>217</v>
      </c>
      <c r="AF42" s="21" t="s">
        <v>218</v>
      </c>
      <c r="AG42" s="21" t="s">
        <v>219</v>
      </c>
      <c r="AH42" s="21" t="s">
        <v>220</v>
      </c>
      <c r="AI42" s="21" t="s">
        <v>221</v>
      </c>
      <c r="AJ42" s="21" t="s">
        <v>222</v>
      </c>
      <c r="AK42" s="21" t="s">
        <v>49</v>
      </c>
      <c r="AL42" s="21" t="s">
        <v>50</v>
      </c>
      <c r="AM42" s="21" t="s">
        <v>51</v>
      </c>
      <c r="AN42" s="21" t="s">
        <v>52</v>
      </c>
      <c r="AP42" t="str">
        <v>CASW6</v>
      </c>
    </row>
    <row r="43" spans="1:42" ht="15.75" customHeight="1">
      <c r="A43" s="18" t="s">
        <v>174</v>
      </c>
      <c r="B43" s="21" t="s">
        <v>175</v>
      </c>
      <c r="C43" s="21" t="s">
        <v>176</v>
      </c>
      <c r="D43" s="21" t="s">
        <v>177</v>
      </c>
      <c r="E43" s="21" t="s">
        <v>178</v>
      </c>
      <c r="F43" s="21" t="s">
        <v>179</v>
      </c>
      <c r="G43" s="21" t="s">
        <v>180</v>
      </c>
      <c r="H43" s="21" t="s">
        <v>42</v>
      </c>
      <c r="I43" s="21"/>
      <c r="J43" s="21"/>
      <c r="K43" s="21"/>
      <c r="L43" s="21"/>
      <c r="M43" s="21"/>
      <c r="N43" s="21"/>
      <c r="O43" s="21"/>
      <c r="P43" s="21"/>
      <c r="Q43" s="21"/>
      <c r="R43" s="24" t="s">
        <v>246</v>
      </c>
      <c r="S43" s="24" t="s">
        <v>247</v>
      </c>
      <c r="T43" s="21" t="s">
        <v>209</v>
      </c>
      <c r="U43" s="21" t="s">
        <v>210</v>
      </c>
      <c r="V43" s="21" t="s">
        <v>211</v>
      </c>
      <c r="W43" s="21" t="s">
        <v>212</v>
      </c>
      <c r="X43" s="21" t="s">
        <v>213</v>
      </c>
      <c r="Y43" s="21" t="s">
        <v>43</v>
      </c>
      <c r="Z43" s="21" t="s">
        <v>44</v>
      </c>
      <c r="AA43" s="21" t="s">
        <v>45</v>
      </c>
      <c r="AB43" s="21" t="s">
        <v>46</v>
      </c>
      <c r="AC43" s="21" t="s">
        <v>47</v>
      </c>
      <c r="AD43" s="21" t="s">
        <v>48</v>
      </c>
      <c r="AE43" s="21" t="s">
        <v>217</v>
      </c>
      <c r="AF43" s="21" t="s">
        <v>218</v>
      </c>
      <c r="AG43" s="21" t="s">
        <v>219</v>
      </c>
      <c r="AH43" s="21" t="s">
        <v>220</v>
      </c>
      <c r="AI43" s="21" t="s">
        <v>221</v>
      </c>
      <c r="AJ43" s="21" t="s">
        <v>222</v>
      </c>
      <c r="AK43" s="21" t="s">
        <v>49</v>
      </c>
      <c r="AL43" s="21" t="s">
        <v>50</v>
      </c>
      <c r="AM43" s="21" t="s">
        <v>51</v>
      </c>
      <c r="AN43" s="21" t="s">
        <v>52</v>
      </c>
      <c r="AP43" t="str">
        <v>CA7</v>
      </c>
    </row>
    <row r="44" spans="1:42" ht="15.75" customHeight="1">
      <c r="A44" s="18" t="s">
        <v>181</v>
      </c>
      <c r="B44" s="21" t="s">
        <v>36</v>
      </c>
      <c r="C44" s="21" t="s">
        <v>37</v>
      </c>
      <c r="D44" s="21" t="s">
        <v>38</v>
      </c>
      <c r="E44" s="21" t="s">
        <v>39</v>
      </c>
      <c r="F44" s="21" t="s">
        <v>40</v>
      </c>
      <c r="G44" s="21" t="s">
        <v>63</v>
      </c>
      <c r="H44" s="21" t="s">
        <v>42</v>
      </c>
      <c r="I44" s="21"/>
      <c r="J44" s="21"/>
      <c r="K44" s="21"/>
      <c r="L44" s="21"/>
      <c r="M44" s="21"/>
      <c r="N44" s="21"/>
      <c r="O44" s="21"/>
      <c r="P44" s="21"/>
      <c r="Q44" s="21"/>
      <c r="R44" s="24" t="s">
        <v>246</v>
      </c>
      <c r="S44" s="24" t="s">
        <v>247</v>
      </c>
      <c r="T44" s="21" t="s">
        <v>209</v>
      </c>
      <c r="U44" s="21" t="s">
        <v>210</v>
      </c>
      <c r="V44" s="21" t="s">
        <v>211</v>
      </c>
      <c r="W44" s="21" t="s">
        <v>212</v>
      </c>
      <c r="X44" s="21" t="s">
        <v>213</v>
      </c>
      <c r="Y44" s="21" t="s">
        <v>43</v>
      </c>
      <c r="Z44" s="21" t="s">
        <v>44</v>
      </c>
      <c r="AA44" s="21" t="s">
        <v>45</v>
      </c>
      <c r="AB44" s="21" t="s">
        <v>46</v>
      </c>
      <c r="AC44" s="21" t="s">
        <v>47</v>
      </c>
      <c r="AD44" s="21" t="s">
        <v>48</v>
      </c>
      <c r="AE44" s="21" t="s">
        <v>217</v>
      </c>
      <c r="AF44" s="21" t="s">
        <v>218</v>
      </c>
      <c r="AG44" s="21" t="s">
        <v>219</v>
      </c>
      <c r="AH44" s="21" t="s">
        <v>220</v>
      </c>
      <c r="AI44" s="21" t="s">
        <v>221</v>
      </c>
      <c r="AJ44" s="21" t="s">
        <v>222</v>
      </c>
      <c r="AK44" s="21" t="s">
        <v>49</v>
      </c>
      <c r="AL44" s="21" t="s">
        <v>50</v>
      </c>
      <c r="AM44" s="21" t="s">
        <v>51</v>
      </c>
      <c r="AN44" s="21" t="s">
        <v>52</v>
      </c>
      <c r="AP44" t="str">
        <v>CA8</v>
      </c>
    </row>
    <row r="45" spans="1:42" ht="15.75" customHeight="1">
      <c r="A45" s="18" t="s">
        <v>182</v>
      </c>
      <c r="B45" s="21" t="s">
        <v>183</v>
      </c>
      <c r="C45" s="21" t="s">
        <v>184</v>
      </c>
      <c r="D45" s="21" t="s">
        <v>185</v>
      </c>
      <c r="E45" s="21" t="s">
        <v>186</v>
      </c>
      <c r="F45" s="21" t="s">
        <v>187</v>
      </c>
      <c r="G45" s="21" t="s">
        <v>188</v>
      </c>
      <c r="H45" s="21" t="s">
        <v>42</v>
      </c>
      <c r="I45" s="21"/>
      <c r="J45" s="21"/>
      <c r="K45" s="21"/>
      <c r="L45" s="21"/>
      <c r="M45" s="21"/>
      <c r="N45" s="21"/>
      <c r="O45" s="21"/>
      <c r="P45" s="21"/>
      <c r="Q45" s="21"/>
      <c r="R45" s="24" t="s">
        <v>246</v>
      </c>
      <c r="S45" s="24" t="s">
        <v>247</v>
      </c>
      <c r="T45" s="21" t="s">
        <v>209</v>
      </c>
      <c r="U45" s="21" t="s">
        <v>210</v>
      </c>
      <c r="V45" s="21" t="s">
        <v>211</v>
      </c>
      <c r="W45" s="21" t="s">
        <v>212</v>
      </c>
      <c r="X45" s="21" t="s">
        <v>213</v>
      </c>
      <c r="Y45" s="21" t="s">
        <v>43</v>
      </c>
      <c r="Z45" s="21" t="s">
        <v>44</v>
      </c>
      <c r="AA45" s="21" t="s">
        <v>45</v>
      </c>
      <c r="AB45" s="21" t="s">
        <v>46</v>
      </c>
      <c r="AC45" s="21" t="s">
        <v>47</v>
      </c>
      <c r="AD45" s="21" t="s">
        <v>48</v>
      </c>
      <c r="AE45" s="21" t="s">
        <v>217</v>
      </c>
      <c r="AF45" s="21" t="s">
        <v>218</v>
      </c>
      <c r="AG45" s="21" t="s">
        <v>219</v>
      </c>
      <c r="AH45" s="21" t="s">
        <v>220</v>
      </c>
      <c r="AI45" s="21" t="s">
        <v>221</v>
      </c>
      <c r="AJ45" s="21" t="s">
        <v>222</v>
      </c>
      <c r="AK45" s="21" t="s">
        <v>49</v>
      </c>
      <c r="AL45" s="21" t="s">
        <v>50</v>
      </c>
      <c r="AM45" s="21" t="s">
        <v>51</v>
      </c>
      <c r="AN45" s="21" t="s">
        <v>52</v>
      </c>
      <c r="AP45" t="str">
        <v>ESCA0</v>
      </c>
    </row>
    <row r="46" spans="1:42" ht="15.75" customHeight="1">
      <c r="A46" s="18" t="s">
        <v>189</v>
      </c>
      <c r="B46" s="24" t="s">
        <v>231</v>
      </c>
      <c r="C46" s="24" t="s">
        <v>232</v>
      </c>
      <c r="D46" s="24" t="s">
        <v>233</v>
      </c>
      <c r="E46" s="24" t="s">
        <v>234</v>
      </c>
      <c r="F46" s="24" t="s">
        <v>235</v>
      </c>
      <c r="G46" s="24" t="s">
        <v>236</v>
      </c>
      <c r="H46" s="21" t="s">
        <v>73</v>
      </c>
      <c r="I46" s="21"/>
      <c r="J46" s="21"/>
      <c r="K46" s="24" t="s">
        <v>237</v>
      </c>
      <c r="L46" s="24" t="s">
        <v>238</v>
      </c>
      <c r="M46" s="24" t="s">
        <v>239</v>
      </c>
      <c r="N46" s="24" t="s">
        <v>240</v>
      </c>
      <c r="O46" s="24" t="s">
        <v>241</v>
      </c>
      <c r="P46" s="24" t="s">
        <v>242</v>
      </c>
      <c r="Q46" s="21"/>
      <c r="R46" s="24" t="s">
        <v>246</v>
      </c>
      <c r="S46" s="24" t="s">
        <v>247</v>
      </c>
      <c r="T46" s="21" t="s">
        <v>209</v>
      </c>
      <c r="U46" s="21" t="s">
        <v>210</v>
      </c>
      <c r="V46" s="21" t="s">
        <v>211</v>
      </c>
      <c r="W46" s="21" t="s">
        <v>212</v>
      </c>
      <c r="X46" s="21" t="s">
        <v>213</v>
      </c>
      <c r="Y46" s="21" t="s">
        <v>43</v>
      </c>
      <c r="Z46" s="21" t="s">
        <v>44</v>
      </c>
      <c r="AA46" s="21" t="s">
        <v>45</v>
      </c>
      <c r="AB46" s="21" t="s">
        <v>46</v>
      </c>
      <c r="AC46" s="21" t="s">
        <v>47</v>
      </c>
      <c r="AD46" s="21" t="s">
        <v>48</v>
      </c>
      <c r="AE46" s="21" t="s">
        <v>217</v>
      </c>
      <c r="AF46" s="21" t="s">
        <v>218</v>
      </c>
      <c r="AG46" s="21" t="s">
        <v>219</v>
      </c>
      <c r="AH46" s="21" t="s">
        <v>220</v>
      </c>
      <c r="AI46" s="21" t="s">
        <v>221</v>
      </c>
      <c r="AJ46" s="21" t="s">
        <v>222</v>
      </c>
      <c r="AK46" s="21" t="s">
        <v>49</v>
      </c>
      <c r="AL46" s="21" t="s">
        <v>50</v>
      </c>
      <c r="AM46" s="21" t="s">
        <v>51</v>
      </c>
      <c r="AN46" s="21" t="s">
        <v>52</v>
      </c>
      <c r="AP46" t="str">
        <v>ESCA1</v>
      </c>
    </row>
    <row r="47" spans="1:42" ht="15.75" customHeight="1">
      <c r="A47" s="18" t="s">
        <v>190</v>
      </c>
      <c r="B47" s="21" t="s">
        <v>36</v>
      </c>
      <c r="C47" s="21" t="s">
        <v>37</v>
      </c>
      <c r="D47" s="21" t="s">
        <v>38</v>
      </c>
      <c r="E47" s="21" t="s">
        <v>39</v>
      </c>
      <c r="F47" s="21" t="s">
        <v>191</v>
      </c>
      <c r="G47" s="21" t="s">
        <v>95</v>
      </c>
      <c r="H47" s="21" t="s">
        <v>73</v>
      </c>
      <c r="I47" s="21"/>
      <c r="J47" s="21"/>
      <c r="K47" s="21"/>
      <c r="L47" s="21"/>
      <c r="M47" s="21"/>
      <c r="N47" s="21"/>
      <c r="O47" s="21"/>
      <c r="P47" s="21"/>
      <c r="Q47" s="21"/>
      <c r="R47" s="24" t="s">
        <v>246</v>
      </c>
      <c r="S47" s="24" t="s">
        <v>247</v>
      </c>
      <c r="T47" s="21" t="s">
        <v>209</v>
      </c>
      <c r="U47" s="21" t="s">
        <v>210</v>
      </c>
      <c r="V47" s="21" t="s">
        <v>211</v>
      </c>
      <c r="W47" s="21" t="s">
        <v>212</v>
      </c>
      <c r="X47" s="21" t="s">
        <v>213</v>
      </c>
      <c r="Y47" s="21" t="s">
        <v>43</v>
      </c>
      <c r="Z47" s="21" t="s">
        <v>44</v>
      </c>
      <c r="AA47" s="21" t="s">
        <v>45</v>
      </c>
      <c r="AB47" s="21" t="s">
        <v>46</v>
      </c>
      <c r="AC47" s="21" t="s">
        <v>47</v>
      </c>
      <c r="AD47" s="21" t="s">
        <v>48</v>
      </c>
      <c r="AE47" s="21" t="s">
        <v>217</v>
      </c>
      <c r="AF47" s="21" t="s">
        <v>218</v>
      </c>
      <c r="AG47" s="21" t="s">
        <v>219</v>
      </c>
      <c r="AH47" s="21" t="s">
        <v>220</v>
      </c>
      <c r="AI47" s="21" t="s">
        <v>221</v>
      </c>
      <c r="AJ47" s="21" t="s">
        <v>222</v>
      </c>
      <c r="AK47" s="21" t="s">
        <v>49</v>
      </c>
      <c r="AL47" s="21" t="s">
        <v>50</v>
      </c>
      <c r="AM47" s="21" t="s">
        <v>51</v>
      </c>
      <c r="AN47" s="21" t="s">
        <v>52</v>
      </c>
      <c r="AP47" t="str">
        <v>ESCA2</v>
      </c>
    </row>
    <row r="48" spans="1:42" ht="15.75" customHeight="1">
      <c r="A48" s="18" t="s">
        <v>192</v>
      </c>
      <c r="B48" s="21" t="s">
        <v>36</v>
      </c>
      <c r="C48" s="21" t="s">
        <v>37</v>
      </c>
      <c r="D48" s="21" t="s">
        <v>38</v>
      </c>
      <c r="E48" s="21" t="s">
        <v>39</v>
      </c>
      <c r="F48" s="21" t="s">
        <v>193</v>
      </c>
      <c r="G48" s="21" t="s">
        <v>63</v>
      </c>
      <c r="H48" s="21" t="s">
        <v>42</v>
      </c>
      <c r="I48" s="21"/>
      <c r="J48" s="21"/>
      <c r="K48" s="21"/>
      <c r="L48" s="21"/>
      <c r="M48" s="21"/>
      <c r="N48" s="21"/>
      <c r="O48" s="21"/>
      <c r="P48" s="21"/>
      <c r="Q48" s="21"/>
      <c r="R48" s="24" t="s">
        <v>246</v>
      </c>
      <c r="S48" s="24" t="s">
        <v>247</v>
      </c>
      <c r="T48" s="21" t="s">
        <v>209</v>
      </c>
      <c r="U48" s="21" t="s">
        <v>210</v>
      </c>
      <c r="V48" s="21" t="s">
        <v>211</v>
      </c>
      <c r="W48" s="21" t="s">
        <v>212</v>
      </c>
      <c r="X48" s="21" t="s">
        <v>213</v>
      </c>
      <c r="Y48" s="21" t="s">
        <v>43</v>
      </c>
      <c r="Z48" s="21" t="s">
        <v>44</v>
      </c>
      <c r="AA48" s="21" t="s">
        <v>45</v>
      </c>
      <c r="AB48" s="21" t="s">
        <v>46</v>
      </c>
      <c r="AC48" s="21" t="s">
        <v>47</v>
      </c>
      <c r="AD48" s="21" t="s">
        <v>48</v>
      </c>
      <c r="AE48" s="21" t="s">
        <v>217</v>
      </c>
      <c r="AF48" s="21" t="s">
        <v>218</v>
      </c>
      <c r="AG48" s="21" t="s">
        <v>219</v>
      </c>
      <c r="AH48" s="21" t="s">
        <v>220</v>
      </c>
      <c r="AI48" s="21" t="s">
        <v>221</v>
      </c>
      <c r="AJ48" s="21" t="s">
        <v>222</v>
      </c>
      <c r="AK48" s="21" t="s">
        <v>49</v>
      </c>
      <c r="AL48" s="21" t="s">
        <v>50</v>
      </c>
      <c r="AM48" s="21" t="s">
        <v>51</v>
      </c>
      <c r="AN48" s="21" t="s">
        <v>52</v>
      </c>
      <c r="AP48" t="str">
        <v>ESCA3</v>
      </c>
    </row>
    <row r="49" spans="1:42" ht="15.75" customHeight="1">
      <c r="A49" s="18" t="s">
        <v>194</v>
      </c>
      <c r="B49" s="21" t="s">
        <v>36</v>
      </c>
      <c r="C49" s="21" t="s">
        <v>37</v>
      </c>
      <c r="D49" s="21" t="s">
        <v>38</v>
      </c>
      <c r="E49" s="21" t="s">
        <v>39</v>
      </c>
      <c r="F49" s="21" t="s">
        <v>40</v>
      </c>
      <c r="G49" s="21" t="s">
        <v>63</v>
      </c>
      <c r="H49" s="21" t="s">
        <v>73</v>
      </c>
      <c r="I49" s="21"/>
      <c r="J49" s="21"/>
      <c r="K49" s="21"/>
      <c r="L49" s="21"/>
      <c r="M49" s="21"/>
      <c r="N49" s="21"/>
      <c r="O49" s="21"/>
      <c r="P49" s="21"/>
      <c r="Q49" s="21"/>
      <c r="R49" s="24" t="s">
        <v>246</v>
      </c>
      <c r="S49" s="24" t="s">
        <v>247</v>
      </c>
      <c r="T49" s="21" t="s">
        <v>209</v>
      </c>
      <c r="U49" s="21" t="s">
        <v>210</v>
      </c>
      <c r="V49" s="21" t="s">
        <v>211</v>
      </c>
      <c r="W49" s="21" t="s">
        <v>212</v>
      </c>
      <c r="X49" s="21" t="s">
        <v>213</v>
      </c>
      <c r="Y49" s="21" t="s">
        <v>43</v>
      </c>
      <c r="Z49" s="21" t="s">
        <v>44</v>
      </c>
      <c r="AA49" s="21" t="s">
        <v>45</v>
      </c>
      <c r="AB49" s="21" t="s">
        <v>46</v>
      </c>
      <c r="AC49" s="21" t="s">
        <v>47</v>
      </c>
      <c r="AD49" s="21" t="s">
        <v>48</v>
      </c>
      <c r="AE49" s="21" t="s">
        <v>217</v>
      </c>
      <c r="AF49" s="21" t="s">
        <v>218</v>
      </c>
      <c r="AG49" s="21" t="s">
        <v>219</v>
      </c>
      <c r="AH49" s="21" t="s">
        <v>220</v>
      </c>
      <c r="AI49" s="21" t="s">
        <v>221</v>
      </c>
      <c r="AJ49" s="21" t="s">
        <v>222</v>
      </c>
      <c r="AK49" s="21" t="s">
        <v>49</v>
      </c>
      <c r="AL49" s="21" t="s">
        <v>50</v>
      </c>
      <c r="AM49" s="21" t="s">
        <v>51</v>
      </c>
      <c r="AN49" s="21" t="s">
        <v>52</v>
      </c>
      <c r="AP49" t="str">
        <v>ESCA4</v>
      </c>
    </row>
    <row r="50" spans="1:42" ht="15.75" customHeight="1">
      <c r="A50" s="18" t="s">
        <v>195</v>
      </c>
      <c r="B50" s="21" t="s">
        <v>36</v>
      </c>
      <c r="C50" s="21" t="s">
        <v>37</v>
      </c>
      <c r="D50" s="21" t="s">
        <v>38</v>
      </c>
      <c r="E50" s="21" t="s">
        <v>39</v>
      </c>
      <c r="F50" s="21" t="s">
        <v>196</v>
      </c>
      <c r="G50" s="21" t="s">
        <v>63</v>
      </c>
      <c r="H50" s="21" t="s">
        <v>42</v>
      </c>
      <c r="I50" s="21"/>
      <c r="J50" s="21"/>
      <c r="K50" s="21"/>
      <c r="L50" s="21"/>
      <c r="M50" s="21"/>
      <c r="N50" s="21"/>
      <c r="O50" s="21"/>
      <c r="P50" s="21"/>
      <c r="Q50" s="21"/>
      <c r="R50" s="24" t="s">
        <v>246</v>
      </c>
      <c r="S50" s="24" t="s">
        <v>247</v>
      </c>
      <c r="T50" s="21" t="s">
        <v>209</v>
      </c>
      <c r="U50" s="21" t="s">
        <v>210</v>
      </c>
      <c r="V50" s="21" t="s">
        <v>211</v>
      </c>
      <c r="W50" s="21" t="s">
        <v>212</v>
      </c>
      <c r="X50" s="21" t="s">
        <v>213</v>
      </c>
      <c r="Y50" s="21" t="s">
        <v>43</v>
      </c>
      <c r="Z50" s="21" t="s">
        <v>44</v>
      </c>
      <c r="AA50" s="21" t="s">
        <v>45</v>
      </c>
      <c r="AB50" s="21" t="s">
        <v>46</v>
      </c>
      <c r="AC50" s="21" t="s">
        <v>47</v>
      </c>
      <c r="AD50" s="21" t="s">
        <v>48</v>
      </c>
      <c r="AE50" s="21" t="s">
        <v>217</v>
      </c>
      <c r="AF50" s="21" t="s">
        <v>218</v>
      </c>
      <c r="AG50" s="21" t="s">
        <v>219</v>
      </c>
      <c r="AH50" s="21" t="s">
        <v>220</v>
      </c>
      <c r="AI50" s="21" t="s">
        <v>221</v>
      </c>
      <c r="AJ50" s="21" t="s">
        <v>222</v>
      </c>
      <c r="AK50" s="21" t="s">
        <v>49</v>
      </c>
      <c r="AL50" s="21" t="s">
        <v>50</v>
      </c>
      <c r="AM50" s="21" t="s">
        <v>51</v>
      </c>
      <c r="AN50" s="21" t="s">
        <v>52</v>
      </c>
      <c r="AP50" t="str">
        <v>ESCA5</v>
      </c>
    </row>
    <row r="51" spans="1:42" ht="15.75" customHeight="1">
      <c r="A51" s="18" t="s">
        <v>197</v>
      </c>
      <c r="B51" s="21" t="s">
        <v>36</v>
      </c>
      <c r="C51" s="21" t="s">
        <v>37</v>
      </c>
      <c r="D51" s="21" t="s">
        <v>38</v>
      </c>
      <c r="E51" s="21" t="s">
        <v>39</v>
      </c>
      <c r="F51" s="21" t="s">
        <v>198</v>
      </c>
      <c r="G51" s="21" t="s">
        <v>63</v>
      </c>
      <c r="H51" s="21" t="s">
        <v>73</v>
      </c>
      <c r="I51" s="21"/>
      <c r="J51" s="21"/>
      <c r="K51" s="21"/>
      <c r="L51" s="21"/>
      <c r="M51" s="21"/>
      <c r="N51" s="21"/>
      <c r="O51" s="21"/>
      <c r="P51" s="21"/>
      <c r="Q51" s="21"/>
      <c r="R51" s="24" t="s">
        <v>246</v>
      </c>
      <c r="S51" s="24" t="s">
        <v>247</v>
      </c>
      <c r="T51" s="21" t="s">
        <v>209</v>
      </c>
      <c r="U51" s="21" t="s">
        <v>210</v>
      </c>
      <c r="V51" s="21" t="s">
        <v>211</v>
      </c>
      <c r="W51" s="21" t="s">
        <v>212</v>
      </c>
      <c r="X51" s="21" t="s">
        <v>213</v>
      </c>
      <c r="Y51" s="21" t="s">
        <v>43</v>
      </c>
      <c r="Z51" s="21" t="s">
        <v>44</v>
      </c>
      <c r="AA51" s="21" t="s">
        <v>45</v>
      </c>
      <c r="AB51" s="21" t="s">
        <v>46</v>
      </c>
      <c r="AC51" s="21" t="s">
        <v>47</v>
      </c>
      <c r="AD51" s="21" t="s">
        <v>48</v>
      </c>
      <c r="AE51" s="21" t="s">
        <v>217</v>
      </c>
      <c r="AF51" s="21" t="s">
        <v>218</v>
      </c>
      <c r="AG51" s="21" t="s">
        <v>219</v>
      </c>
      <c r="AH51" s="21" t="s">
        <v>220</v>
      </c>
      <c r="AI51" s="21" t="s">
        <v>221</v>
      </c>
      <c r="AJ51" s="21" t="s">
        <v>222</v>
      </c>
      <c r="AK51" s="21" t="s">
        <v>49</v>
      </c>
      <c r="AL51" s="21" t="s">
        <v>50</v>
      </c>
      <c r="AM51" s="21" t="s">
        <v>51</v>
      </c>
      <c r="AN51" s="21" t="s">
        <v>52</v>
      </c>
      <c r="AP51" t="str">
        <v>ESCA6</v>
      </c>
    </row>
    <row r="52" spans="1:42" ht="15.75" customHeight="1">
      <c r="A52" s="18" t="s">
        <v>199</v>
      </c>
      <c r="B52" s="21" t="s">
        <v>36</v>
      </c>
      <c r="C52" s="21" t="s">
        <v>37</v>
      </c>
      <c r="D52" s="21" t="s">
        <v>38</v>
      </c>
      <c r="E52" s="21" t="s">
        <v>39</v>
      </c>
      <c r="F52" s="21" t="s">
        <v>40</v>
      </c>
      <c r="G52" s="21" t="s">
        <v>63</v>
      </c>
      <c r="H52" s="21" t="s">
        <v>41</v>
      </c>
      <c r="I52" s="21"/>
      <c r="J52" s="21"/>
      <c r="K52" s="21"/>
      <c r="L52" s="21"/>
      <c r="M52" s="21"/>
      <c r="N52" s="21"/>
      <c r="O52" s="21"/>
      <c r="P52" s="21"/>
      <c r="Q52" s="21"/>
      <c r="R52" s="24" t="s">
        <v>246</v>
      </c>
      <c r="S52" s="24" t="s">
        <v>247</v>
      </c>
      <c r="T52" s="21" t="s">
        <v>209</v>
      </c>
      <c r="U52" s="21" t="s">
        <v>210</v>
      </c>
      <c r="V52" s="21" t="s">
        <v>211</v>
      </c>
      <c r="W52" s="21" t="s">
        <v>212</v>
      </c>
      <c r="X52" s="21" t="s">
        <v>213</v>
      </c>
      <c r="Y52" s="21" t="s">
        <v>43</v>
      </c>
      <c r="Z52" s="21" t="s">
        <v>44</v>
      </c>
      <c r="AA52" s="21" t="s">
        <v>45</v>
      </c>
      <c r="AB52" s="21" t="s">
        <v>46</v>
      </c>
      <c r="AC52" s="21" t="s">
        <v>47</v>
      </c>
      <c r="AD52" s="21" t="s">
        <v>48</v>
      </c>
      <c r="AE52" s="21" t="s">
        <v>217</v>
      </c>
      <c r="AF52" s="21" t="s">
        <v>218</v>
      </c>
      <c r="AG52" s="21" t="s">
        <v>219</v>
      </c>
      <c r="AH52" s="21" t="s">
        <v>220</v>
      </c>
      <c r="AI52" s="21" t="s">
        <v>221</v>
      </c>
      <c r="AJ52" s="21" t="s">
        <v>222</v>
      </c>
      <c r="AK52" s="21" t="s">
        <v>49</v>
      </c>
      <c r="AL52" s="21" t="s">
        <v>50</v>
      </c>
      <c r="AM52" s="21" t="s">
        <v>51</v>
      </c>
      <c r="AN52" s="21" t="s">
        <v>52</v>
      </c>
      <c r="AP52" t="str">
        <v>SUM23</v>
      </c>
    </row>
    <row r="53" spans="1:42" ht="15.75" customHeight="1">
      <c r="A53" s="18" t="s">
        <v>200</v>
      </c>
      <c r="B53" s="21" t="s">
        <v>36</v>
      </c>
      <c r="C53" s="21" t="s">
        <v>37</v>
      </c>
      <c r="D53" s="21" t="s">
        <v>38</v>
      </c>
      <c r="E53" s="21" t="s">
        <v>39</v>
      </c>
      <c r="F53" s="21" t="s">
        <v>40</v>
      </c>
      <c r="G53" s="21" t="s">
        <v>95</v>
      </c>
      <c r="H53" s="21" t="s">
        <v>42</v>
      </c>
      <c r="I53" s="21"/>
      <c r="J53" s="21"/>
      <c r="K53" s="21"/>
      <c r="L53" s="21"/>
      <c r="M53" s="21"/>
      <c r="N53" s="21"/>
      <c r="O53" s="21"/>
      <c r="P53" s="21"/>
      <c r="Q53" s="21"/>
      <c r="R53" s="24" t="s">
        <v>246</v>
      </c>
      <c r="S53" s="24" t="s">
        <v>247</v>
      </c>
      <c r="T53" s="21" t="s">
        <v>209</v>
      </c>
      <c r="U53" s="21" t="s">
        <v>210</v>
      </c>
      <c r="V53" s="21" t="s">
        <v>211</v>
      </c>
      <c r="W53" s="21" t="s">
        <v>212</v>
      </c>
      <c r="X53" s="21" t="s">
        <v>213</v>
      </c>
      <c r="Y53" s="21" t="s">
        <v>43</v>
      </c>
      <c r="Z53" s="21" t="s">
        <v>44</v>
      </c>
      <c r="AA53" s="21" t="s">
        <v>45</v>
      </c>
      <c r="AB53" s="21" t="s">
        <v>46</v>
      </c>
      <c r="AC53" s="21" t="s">
        <v>47</v>
      </c>
      <c r="AD53" s="21" t="s">
        <v>48</v>
      </c>
      <c r="AE53" s="21" t="s">
        <v>217</v>
      </c>
      <c r="AF53" s="21" t="s">
        <v>218</v>
      </c>
      <c r="AG53" s="21" t="s">
        <v>219</v>
      </c>
      <c r="AH53" s="21" t="s">
        <v>220</v>
      </c>
      <c r="AI53" s="21" t="s">
        <v>221</v>
      </c>
      <c r="AJ53" s="21" t="s">
        <v>222</v>
      </c>
      <c r="AK53" s="21" t="s">
        <v>49</v>
      </c>
      <c r="AL53" s="21" t="s">
        <v>50</v>
      </c>
      <c r="AM53" s="21" t="s">
        <v>51</v>
      </c>
      <c r="AN53" s="21" t="s">
        <v>52</v>
      </c>
      <c r="AP53" t="str">
        <v>SUM45</v>
      </c>
    </row>
    <row r="54" spans="1:42" ht="15.75" customHeight="1">
      <c r="AP54" t="str">
        <v>H02</v>
      </c>
    </row>
    <row r="55" spans="1:42" ht="15.75" customHeight="1">
      <c r="AP55" t="str">
        <v>H3</v>
      </c>
    </row>
    <row r="56" spans="1:42" ht="15.75" customHeight="1">
      <c r="AP56" t="str">
        <v>H4</v>
      </c>
    </row>
    <row r="57" spans="1:42" ht="15.75" customHeight="1">
      <c r="AP57" t="str">
        <v>H5</v>
      </c>
    </row>
    <row r="58" spans="1:42" ht="15.75" customHeight="1">
      <c r="AP58" t="str">
        <v>H6</v>
      </c>
    </row>
    <row r="59" spans="1:42" ht="15.75" customHeight="1"/>
    <row r="60" spans="1:42" ht="15.75" customHeight="1"/>
    <row r="61" spans="1:42" ht="15.75" customHeight="1"/>
    <row r="62" spans="1:42" ht="15.75" customHeight="1"/>
    <row r="63" spans="1:42" ht="15.75" customHeight="1"/>
    <row r="64" spans="1:4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H1"/>
    <mergeCell ref="Y1:AD1"/>
    <mergeCell ref="AK1:AN1"/>
    <mergeCell ref="K1:Q1"/>
    <mergeCell ref="T1:X1"/>
    <mergeCell ref="AE1:AJ1"/>
    <mergeCell ref="R1:S1"/>
  </mergeCell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OrderForm</vt:lpstr>
      <vt:lpstr>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Rasmussen</cp:lastModifiedBy>
  <dcterms:created xsi:type="dcterms:W3CDTF">2021-07-23T15:45:29Z</dcterms:created>
  <dcterms:modified xsi:type="dcterms:W3CDTF">2022-03-11T16:11:59Z</dcterms:modified>
</cp:coreProperties>
</file>